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s\Important Printables\"/>
    </mc:Choice>
  </mc:AlternateContent>
  <xr:revisionPtr revIDLastSave="0" documentId="13_ncr:1_{B6BD9F7F-02AB-4376-A018-01E9BA6902A9}" xr6:coauthVersionLast="47" xr6:coauthVersionMax="47" xr10:uidLastSave="{00000000-0000-0000-0000-000000000000}"/>
  <bookViews>
    <workbookView xWindow="28680" yWindow="-120" windowWidth="29040" windowHeight="15840" xr2:uid="{2FD906D3-FABD-4A69-8090-ACA538964AB9}"/>
  </bookViews>
  <sheets>
    <sheet name="Sheet1" sheetId="1" r:id="rId1"/>
  </sheets>
  <definedNames>
    <definedName name="_xlnm._FilterDatabase" localSheetId="0" hidden="1">Sheet1!$A$49:$J$49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  <c r="J59" i="1" s="1"/>
  <c r="I59" i="1"/>
  <c r="I53" i="1"/>
  <c r="G53" i="1"/>
  <c r="J53" i="1" s="1"/>
  <c r="I90" i="1"/>
  <c r="G90" i="1"/>
  <c r="J90" i="1" s="1"/>
  <c r="I85" i="1"/>
  <c r="G85" i="1"/>
  <c r="J85" i="1" s="1"/>
  <c r="G65" i="1"/>
  <c r="J65" i="1" s="1"/>
  <c r="I65" i="1"/>
  <c r="G56" i="1"/>
  <c r="J56" i="1" s="1"/>
  <c r="I56" i="1"/>
  <c r="G64" i="1"/>
  <c r="J64" i="1" s="1"/>
  <c r="I64" i="1"/>
  <c r="G67" i="1"/>
  <c r="J67" i="1" s="1"/>
  <c r="I67" i="1"/>
  <c r="G60" i="1"/>
  <c r="J60" i="1" s="1"/>
  <c r="I60" i="1"/>
  <c r="G66" i="1"/>
  <c r="J66" i="1" s="1"/>
  <c r="I66" i="1"/>
  <c r="G91" i="1"/>
  <c r="J91" i="1" s="1"/>
  <c r="I91" i="1"/>
  <c r="I69" i="1"/>
  <c r="G69" i="1"/>
  <c r="J69" i="1" s="1"/>
  <c r="I52" i="1"/>
  <c r="G87" i="1"/>
  <c r="J87" i="1" s="1"/>
  <c r="I87" i="1"/>
  <c r="G88" i="1" l="1"/>
  <c r="J88" i="1" s="1"/>
  <c r="I88" i="1"/>
  <c r="J82" i="1"/>
  <c r="I82" i="1"/>
  <c r="G63" i="1"/>
  <c r="J63" i="1" s="1"/>
  <c r="I63" i="1"/>
  <c r="G68" i="1"/>
  <c r="J68" i="1" s="1"/>
  <c r="I68" i="1"/>
  <c r="G61" i="1"/>
  <c r="J61" i="1" s="1"/>
  <c r="I61" i="1"/>
  <c r="G57" i="1" l="1"/>
  <c r="J57" i="1" s="1"/>
  <c r="I57" i="1"/>
  <c r="G55" i="1"/>
  <c r="J55" i="1" s="1"/>
  <c r="I55" i="1"/>
  <c r="G58" i="1"/>
  <c r="J58" i="1" s="1"/>
  <c r="I58" i="1"/>
  <c r="G51" i="1"/>
  <c r="J51" i="1" s="1"/>
  <c r="G52" i="1"/>
  <c r="J52" i="1" s="1"/>
  <c r="I86" i="1"/>
  <c r="G86" i="1"/>
  <c r="J86" i="1" s="1"/>
  <c r="I101" i="1" l="1"/>
  <c r="I102" i="1"/>
  <c r="I100" i="1"/>
  <c r="I83" i="1"/>
  <c r="I84" i="1"/>
  <c r="I54" i="1"/>
  <c r="I62" i="1"/>
  <c r="I50" i="1"/>
  <c r="G62" i="1"/>
  <c r="J62" i="1" s="1"/>
  <c r="H70" i="1"/>
  <c r="H93" i="1" s="1"/>
  <c r="H103" i="1" s="1"/>
  <c r="G83" i="1"/>
  <c r="J83" i="1" s="1"/>
  <c r="G84" i="1"/>
  <c r="J84" i="1" s="1"/>
  <c r="G54" i="1"/>
  <c r="J54" i="1" s="1"/>
  <c r="G100" i="1"/>
  <c r="J100" i="1" s="1"/>
  <c r="G50" i="1"/>
  <c r="J50" i="1" s="1"/>
  <c r="G102" i="1"/>
  <c r="J102" i="1" s="1"/>
  <c r="G101" i="1"/>
  <c r="J101" i="1" s="1"/>
  <c r="I70" i="1" l="1"/>
  <c r="I93" i="1" s="1"/>
  <c r="I103" i="1" s="1"/>
  <c r="J70" i="1"/>
  <c r="J93" i="1" l="1"/>
  <c r="J104" i="1" s="1"/>
</calcChain>
</file>

<file path=xl/sharedStrings.xml><?xml version="1.0" encoding="utf-8"?>
<sst xmlns="http://schemas.openxmlformats.org/spreadsheetml/2006/main" count="155" uniqueCount="93">
  <si>
    <t>Category</t>
  </si>
  <si>
    <t>Product Description</t>
  </si>
  <si>
    <t>Items per Case</t>
  </si>
  <si>
    <t>Price</t>
  </si>
  <si>
    <t>Case Wght (lb.)</t>
  </si>
  <si>
    <t>Cost per Case</t>
  </si>
  <si>
    <t>Cost per Pound</t>
  </si>
  <si>
    <t>You Fill out here↓</t>
  </si>
  <si>
    <t>TOTAL:</t>
  </si>
  <si>
    <t>CANNED/ DRY</t>
  </si>
  <si>
    <t>Assorted Dry Mix Box</t>
  </si>
  <si>
    <t>******</t>
  </si>
  <si>
    <t>China Doll Great Northern Beans 1lb pkg</t>
  </si>
  <si>
    <t>FROZEN/COOLER</t>
  </si>
  <si>
    <t>*******</t>
  </si>
  <si>
    <t>Assorted Cooler Mix Box</t>
  </si>
  <si>
    <t>Assorted Bread/Bakery Mix Box</t>
  </si>
  <si>
    <t>HOUSEHOLD/OTHER</t>
  </si>
  <si>
    <t>Brown Paper Grocery Bags</t>
  </si>
  <si>
    <t>Total Amount Due:</t>
  </si>
  <si>
    <t>Total Cases:</t>
  </si>
  <si>
    <t>Assorted DIAL Hand Soap Pump Bottles</t>
  </si>
  <si>
    <t>Raisins Snack Packs individual size</t>
  </si>
  <si>
    <t>Office Use ONLY ITEM #</t>
  </si>
  <si>
    <t>FROZEN/ COOLER</t>
  </si>
  <si>
    <t># of Cases Ordered</t>
  </si>
  <si>
    <t>Total Weight (lb.)</t>
  </si>
  <si>
    <t>Selma Area Food Bank Inventory List Worksheet</t>
  </si>
  <si>
    <t>Hours of Operation:</t>
  </si>
  <si>
    <t>Thursday: 8AM - 1PM</t>
  </si>
  <si>
    <t>Mon - Wed: 8AM - 3PM</t>
  </si>
  <si>
    <t>Friday - Sunday: CLOSED</t>
  </si>
  <si>
    <t>Frozen Sliced Carrots 2.5lb bags</t>
  </si>
  <si>
    <t>Assorted Drinks (Soda's Water etc)</t>
  </si>
  <si>
    <t>Assorted Cereal</t>
  </si>
  <si>
    <t>Dried Cherries 2lb bags</t>
  </si>
  <si>
    <t>Creamy Peanut Butter 18 oz jars</t>
  </si>
  <si>
    <t>Crunchy Peanut Butter 18 oz Jars</t>
  </si>
  <si>
    <t>Mt. Dew Zero Sugar Spark 12 fl oz cans</t>
  </si>
  <si>
    <t>Starlight Coke 20 fl oz bottles</t>
  </si>
  <si>
    <t>Assorted Frozen Mix Box</t>
  </si>
  <si>
    <t>Frozen/ Cooler</t>
  </si>
  <si>
    <t>Ice Cream Sandwiches         6/Individual box</t>
  </si>
  <si>
    <t>Hand Sanatizer 74 oz</t>
  </si>
  <si>
    <t>…......</t>
  </si>
  <si>
    <r>
      <t xml:space="preserve">Ribeye or New York Strip 2/flat </t>
    </r>
    <r>
      <rPr>
        <sz val="11"/>
        <color rgb="FFFF0000"/>
        <rFont val="Calibri"/>
        <family val="2"/>
        <scheme val="minor"/>
      </rPr>
      <t>(3 CASE LIMIT/ MONTH/ AGENCY) In order to purchase steaks you must make at least a $75 order.</t>
    </r>
  </si>
  <si>
    <t>***ALL SALES ARE FINAL!!!</t>
  </si>
  <si>
    <t>9757-3</t>
  </si>
  <si>
    <t>9757-2</t>
  </si>
  <si>
    <t>8907-1</t>
  </si>
  <si>
    <t>A157-2</t>
  </si>
  <si>
    <t>A158-1</t>
  </si>
  <si>
    <t>A158-2</t>
  </si>
  <si>
    <t>9757-1</t>
  </si>
  <si>
    <t>A101-2</t>
  </si>
  <si>
    <t>9931-6</t>
  </si>
  <si>
    <t>600- VAP</t>
  </si>
  <si>
    <t>A205-1</t>
  </si>
  <si>
    <t>FROZEN/ Cooler</t>
  </si>
  <si>
    <r>
      <t xml:space="preserve">Ground Beef 1 lb pack </t>
    </r>
    <r>
      <rPr>
        <sz val="11"/>
        <color rgb="FFFF0000"/>
        <rFont val="Calibri"/>
        <family val="2"/>
        <scheme val="minor"/>
      </rPr>
      <t>LIMIT 4 CASES/MONTH/ AGENCY</t>
    </r>
  </si>
  <si>
    <t>A214-1</t>
  </si>
  <si>
    <t>Whole Roasted Almonds 2 lb bags</t>
  </si>
  <si>
    <t xml:space="preserve"> YOUR ORDER IS PLACED TO WHEN YOU PICK UP DUE TO US BEING LOW ON INVENTORY.</t>
  </si>
  <si>
    <r>
      <rPr>
        <b/>
        <sz val="11"/>
        <color rgb="FF00B0F0"/>
        <rFont val="Calibri"/>
        <family val="2"/>
        <scheme val="minor"/>
      </rPr>
      <t xml:space="preserve">** </t>
    </r>
    <r>
      <rPr>
        <b/>
        <sz val="11"/>
        <color rgb="FFFF0000"/>
        <rFont val="Calibri"/>
        <family val="2"/>
        <scheme val="minor"/>
      </rPr>
      <t>A FINAL TOTAL WILL BE GIVEN ONCE YOU ARE HERE TO PICK UP YOUR ORDER. TOTAL IS LIKELY TO CHANGE FROM WHEN</t>
    </r>
  </si>
  <si>
    <t>A211-1/A263-1</t>
  </si>
  <si>
    <t>A236-5</t>
  </si>
  <si>
    <r>
      <t>Frozen Hams 3lbs(</t>
    </r>
    <r>
      <rPr>
        <sz val="11"/>
        <color rgb="FFFF0000"/>
        <rFont val="Calibri"/>
        <family val="2"/>
        <scheme val="minor"/>
      </rPr>
      <t>LIMIT 4 CASE/ AGENCY/ MONTH)</t>
    </r>
  </si>
  <si>
    <t>Walnuts 1 lb bags</t>
  </si>
  <si>
    <t>Dried fruit &amp; Nut Mix 1lb bags</t>
  </si>
  <si>
    <t>A278-6</t>
  </si>
  <si>
    <t>Spaghetti Noodles 12 oz packs</t>
  </si>
  <si>
    <t>Mini Beef Ravioli 15 oz cans</t>
  </si>
  <si>
    <t>A278-5</t>
  </si>
  <si>
    <t>A211-3/A278-4</t>
  </si>
  <si>
    <t>A278-3</t>
  </si>
  <si>
    <t>Mixed Vegetables 16 oz cans</t>
  </si>
  <si>
    <t>A278-1</t>
  </si>
  <si>
    <t>Whole Pitted Dates 1 lb bags</t>
  </si>
  <si>
    <t>A278-2</t>
  </si>
  <si>
    <t>Sliced Potatoes 16 oz cans</t>
  </si>
  <si>
    <t>8920-1</t>
  </si>
  <si>
    <r>
      <t xml:space="preserve">Assorted Catfish </t>
    </r>
    <r>
      <rPr>
        <sz val="11"/>
        <color rgb="FFFF0000"/>
        <rFont val="Calibri"/>
        <family val="2"/>
        <scheme val="minor"/>
      </rPr>
      <t>100lb LIMIT/MONTH/AGENCY</t>
    </r>
  </si>
  <si>
    <r>
      <rPr>
        <b/>
        <u/>
        <sz val="20"/>
        <color theme="1"/>
        <rFont val="Calibri"/>
        <family val="2"/>
        <scheme val="minor"/>
      </rPr>
      <t>Please Read before continuing</t>
    </r>
    <r>
      <rPr>
        <sz val="20"/>
        <color theme="1"/>
        <rFont val="Calibri"/>
        <family val="2"/>
        <scheme val="minor"/>
      </rPr>
      <t xml:space="preserve">! YOU MUST HAVE YOUR ORDER SUBMITTED </t>
    </r>
    <r>
      <rPr>
        <b/>
        <sz val="20"/>
        <color theme="1"/>
        <rFont val="Calibri"/>
        <family val="2"/>
        <scheme val="minor"/>
      </rPr>
      <t>A FULL BUSINESS WEEK BEFORE YOUR APPOINTMENT</t>
    </r>
    <r>
      <rPr>
        <sz val="20"/>
        <color theme="1"/>
        <rFont val="Calibri"/>
        <family val="2"/>
        <scheme val="minor"/>
      </rPr>
      <t xml:space="preserve">. SHOULD YOU FAIL TO GET YOUR ORDER TO US DURING THIS TIME FRAME, YOUR ORDER WILL BE </t>
    </r>
    <r>
      <rPr>
        <b/>
        <u/>
        <sz val="20"/>
        <color theme="1"/>
        <rFont val="Calibri"/>
        <family val="2"/>
        <scheme val="minor"/>
      </rPr>
      <t>CANCELED</t>
    </r>
    <r>
      <rPr>
        <sz val="20"/>
        <color theme="1"/>
        <rFont val="Calibri"/>
        <family val="2"/>
        <scheme val="minor"/>
      </rPr>
      <t xml:space="preserve">. Please note our hours of operation above. </t>
    </r>
    <r>
      <rPr>
        <b/>
        <sz val="20"/>
        <color theme="1"/>
        <rFont val="Calibri"/>
        <family val="2"/>
        <scheme val="minor"/>
      </rPr>
      <t xml:space="preserve">WE DO NOT ACCEPT THURSDAY APPOINTMENTS.  </t>
    </r>
    <r>
      <rPr>
        <sz val="20"/>
        <color theme="1"/>
        <rFont val="Calibri"/>
        <family val="2"/>
        <scheme val="minor"/>
      </rPr>
      <t xml:space="preserve">You will be </t>
    </r>
    <r>
      <rPr>
        <b/>
        <u/>
        <sz val="20"/>
        <color theme="1"/>
        <rFont val="Calibri"/>
        <family val="2"/>
        <scheme val="minor"/>
      </rPr>
      <t>REQUIRED</t>
    </r>
    <r>
      <rPr>
        <sz val="20"/>
        <color theme="1"/>
        <rFont val="Calibri"/>
        <family val="2"/>
        <scheme val="minor"/>
      </rPr>
      <t xml:space="preserve"> to pay and sign for your food at your arrival. (with the exception of established agencies who pay a monthly statement).</t>
    </r>
  </si>
  <si>
    <r>
      <rPr>
        <b/>
        <u/>
        <sz val="20"/>
        <color theme="1"/>
        <rFont val="Calibri"/>
        <family val="2"/>
        <scheme val="minor"/>
      </rPr>
      <t>PLEASE READ</t>
    </r>
    <r>
      <rPr>
        <sz val="20"/>
        <color theme="1"/>
        <rFont val="Calibri"/>
        <family val="2"/>
        <scheme val="minor"/>
      </rPr>
      <t xml:space="preserve">: To place an order please complete the form below and </t>
    </r>
    <r>
      <rPr>
        <b/>
        <sz val="20"/>
        <color theme="1"/>
        <rFont val="Calibri"/>
        <family val="2"/>
        <scheme val="minor"/>
      </rPr>
      <t>EMAIL</t>
    </r>
    <r>
      <rPr>
        <sz val="20"/>
        <color theme="1"/>
        <rFont val="Calibri"/>
        <family val="2"/>
        <scheme val="minor"/>
      </rPr>
      <t xml:space="preserve"> to </t>
    </r>
    <r>
      <rPr>
        <b/>
        <u/>
        <sz val="20"/>
        <rFont val="Calibri"/>
        <family val="2"/>
        <scheme val="minor"/>
      </rPr>
      <t>jennifer@selmafoodbank.com</t>
    </r>
    <r>
      <rPr>
        <sz val="20"/>
        <color theme="1"/>
        <rFont val="Calibri"/>
        <family val="2"/>
        <scheme val="minor"/>
      </rPr>
      <t xml:space="preserve">. </t>
    </r>
    <r>
      <rPr>
        <b/>
        <u/>
        <sz val="20"/>
        <color theme="1"/>
        <rFont val="Calibri"/>
        <family val="2"/>
        <scheme val="minor"/>
      </rPr>
      <t xml:space="preserve"> ALL AGENCIES</t>
    </r>
    <r>
      <rPr>
        <sz val="20"/>
        <color theme="1"/>
        <rFont val="Calibri"/>
        <family val="2"/>
        <scheme val="minor"/>
      </rPr>
      <t xml:space="preserve"> </t>
    </r>
    <r>
      <rPr>
        <b/>
        <u/>
        <sz val="20"/>
        <color theme="1"/>
        <rFont val="Calibri"/>
        <family val="2"/>
        <scheme val="minor"/>
      </rPr>
      <t>MUST HAVE THEIR ORDER TURNED IN ONE WEEK BEFORE THEIR APPOINTMENT.</t>
    </r>
    <r>
      <rPr>
        <sz val="20"/>
        <color theme="1"/>
        <rFont val="Calibri"/>
        <family val="2"/>
        <scheme val="minor"/>
      </rPr>
      <t xml:space="preserve"> If your appointment is any time on Monday, you will need to place your order by the previous Monday prior to your appointment.</t>
    </r>
  </si>
  <si>
    <t>a289-2</t>
  </si>
  <si>
    <t>Whole Bagged Chicken 3 lb bags</t>
  </si>
  <si>
    <t>A158-3</t>
  </si>
  <si>
    <t>A238-8</t>
  </si>
  <si>
    <t>A289-4</t>
  </si>
  <si>
    <t>Applesuace 16 oz cans</t>
  </si>
  <si>
    <t>A289-1</t>
  </si>
  <si>
    <t>JumpStart Breakfast Kits (preassembled)</t>
  </si>
  <si>
    <t>Effective:  February 6,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</si>
</sst>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48"/>
      <color theme="1"/>
      <name val="Bahnschrift Condensed"/>
      <family val="2"/>
    </font>
    <font>
      <b/>
      <sz val="14"/>
      <color theme="0"/>
      <name val="Bahnschrift Condensed"/>
      <family val="2"/>
    </font>
    <font>
      <sz val="14"/>
      <color theme="0"/>
      <name val="Bahnschrift Condensed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Bahnschrift Condensed"/>
      <family val="2"/>
    </font>
    <font>
      <sz val="16"/>
      <color rgb="FFC00000"/>
      <name val="Calibri"/>
      <family val="2"/>
      <scheme val="minor"/>
    </font>
    <font>
      <sz val="22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name val="Calibri"/>
      <family val="2"/>
      <scheme val="minor"/>
    </font>
    <font>
      <sz val="11"/>
      <color rgb="FFFF0000"/>
      <name val="Calibri"/>
      <family val="2"/>
      <scheme val="minor"/>
    </font>
    <font>
      <sz val="36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0" borderId="0" xfId="0" applyFont="1"/>
    <xf numFmtId="8" fontId="1" fillId="0" borderId="0" xfId="0" applyNumberFormat="1" applyFont="1"/>
    <xf numFmtId="0" fontId="0" fillId="0" borderId="3" xfId="0" applyBorder="1" applyAlignment="1">
      <alignment wrapText="1"/>
    </xf>
    <xf numFmtId="8" fontId="0" fillId="0" borderId="3" xfId="0" applyNumberFormat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5" fillId="0" borderId="0" xfId="0" applyFont="1" applyAlignment="1">
      <alignment horizontal="center"/>
    </xf>
    <xf numFmtId="0" fontId="0" fillId="7" borderId="3" xfId="0" applyFill="1" applyBorder="1" applyAlignment="1">
      <alignment wrapText="1"/>
    </xf>
    <xf numFmtId="0" fontId="6" fillId="7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4" borderId="3" xfId="0" applyFont="1" applyFill="1" applyBorder="1" applyAlignment="1">
      <alignment wrapText="1"/>
    </xf>
    <xf numFmtId="0" fontId="4" fillId="8" borderId="0" xfId="0" applyFont="1" applyFill="1" applyAlignment="1">
      <alignment horizontal="center" vertical="top" wrapText="1"/>
    </xf>
    <xf numFmtId="0" fontId="1" fillId="8" borderId="0" xfId="0" applyFont="1" applyFill="1"/>
    <xf numFmtId="0" fontId="0" fillId="8" borderId="0" xfId="0" applyFill="1"/>
    <xf numFmtId="0" fontId="0" fillId="8" borderId="3" xfId="0" applyFill="1" applyBorder="1" applyAlignment="1">
      <alignment wrapText="1"/>
    </xf>
    <xf numFmtId="0" fontId="0" fillId="8" borderId="0" xfId="0" applyFill="1" applyAlignment="1">
      <alignment vertical="center"/>
    </xf>
    <xf numFmtId="0" fontId="0" fillId="0" borderId="5" xfId="0" applyBorder="1" applyAlignment="1">
      <alignment wrapText="1"/>
    </xf>
    <xf numFmtId="8" fontId="0" fillId="0" borderId="5" xfId="0" applyNumberFormat="1" applyBorder="1" applyAlignment="1">
      <alignment wrapText="1"/>
    </xf>
    <xf numFmtId="0" fontId="7" fillId="4" borderId="5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0" borderId="4" xfId="0" applyBorder="1" applyAlignment="1">
      <alignment wrapText="1"/>
    </xf>
    <xf numFmtId="8" fontId="0" fillId="0" borderId="4" xfId="0" applyNumberFormat="1" applyBorder="1" applyAlignment="1">
      <alignment wrapText="1"/>
    </xf>
    <xf numFmtId="0" fontId="7" fillId="4" borderId="0" xfId="0" applyFont="1" applyFill="1" applyAlignment="1">
      <alignment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0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4" borderId="0" xfId="0" applyFont="1" applyFill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 wrapText="1"/>
    </xf>
    <xf numFmtId="0" fontId="2" fillId="5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95250</xdr:rowOff>
    </xdr:from>
    <xdr:to>
      <xdr:col>1</xdr:col>
      <xdr:colOff>476250</xdr:colOff>
      <xdr:row>5</xdr:row>
      <xdr:rowOff>47625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F7FAEF-FE50-2B47-35AA-9615EFDEB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95250"/>
          <a:ext cx="904875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57174-160C-4FEE-863C-0C4351D51F62}">
  <dimension ref="A1:XEW111"/>
  <sheetViews>
    <sheetView tabSelected="1" view="pageLayout" zoomScaleNormal="100" workbookViewId="0">
      <selection activeCell="C5" sqref="C5:G5"/>
    </sheetView>
  </sheetViews>
  <sheetFormatPr defaultRowHeight="15" x14ac:dyDescent="0.25"/>
  <cols>
    <col min="1" max="1" width="11.5703125" customWidth="1"/>
    <col min="2" max="2" width="13.5703125" customWidth="1"/>
    <col min="3" max="3" width="22.85546875" customWidth="1"/>
    <col min="4" max="4" width="7.7109375" customWidth="1"/>
    <col min="5" max="5" width="5.7109375" customWidth="1"/>
    <col min="6" max="6" width="7.42578125" customWidth="1"/>
    <col min="7" max="7" width="6.7109375" customWidth="1"/>
    <col min="8" max="8" width="8.28515625" customWidth="1"/>
    <col min="9" max="9" width="8" customWidth="1"/>
    <col min="10" max="10" width="9" customWidth="1"/>
  </cols>
  <sheetData>
    <row r="1" spans="1:10" ht="15" customHeight="1" x14ac:dyDescent="0.25">
      <c r="C1" s="35" t="s">
        <v>27</v>
      </c>
      <c r="D1" s="35"/>
      <c r="E1" s="35"/>
      <c r="F1" s="35"/>
      <c r="G1" s="35"/>
      <c r="H1" s="37" t="s">
        <v>28</v>
      </c>
      <c r="I1" s="37"/>
      <c r="J1" s="37"/>
    </row>
    <row r="2" spans="1:10" ht="15" customHeight="1" x14ac:dyDescent="0.25">
      <c r="A2" s="20"/>
      <c r="B2" s="20"/>
      <c r="C2" s="35"/>
      <c r="D2" s="35"/>
      <c r="E2" s="35"/>
      <c r="F2" s="35"/>
      <c r="G2" s="35"/>
      <c r="H2" s="38" t="s">
        <v>30</v>
      </c>
      <c r="I2" s="38"/>
      <c r="J2" s="38"/>
    </row>
    <row r="3" spans="1:10" ht="15" customHeight="1" x14ac:dyDescent="0.25">
      <c r="A3" s="20"/>
      <c r="B3" s="20"/>
      <c r="C3" s="35"/>
      <c r="D3" s="35"/>
      <c r="E3" s="35"/>
      <c r="F3" s="35"/>
      <c r="G3" s="35"/>
      <c r="H3" s="38" t="s">
        <v>29</v>
      </c>
      <c r="I3" s="38"/>
      <c r="J3" s="38"/>
    </row>
    <row r="4" spans="1:10" ht="15" customHeight="1" x14ac:dyDescent="0.25">
      <c r="A4" s="20"/>
      <c r="B4" s="20"/>
      <c r="C4" s="35"/>
      <c r="D4" s="35"/>
      <c r="E4" s="35"/>
      <c r="F4" s="35"/>
      <c r="G4" s="35"/>
      <c r="H4" s="38" t="s">
        <v>31</v>
      </c>
      <c r="I4" s="38"/>
      <c r="J4" s="38"/>
    </row>
    <row r="5" spans="1:10" x14ac:dyDescent="0.25">
      <c r="A5" s="20"/>
      <c r="B5" s="20"/>
      <c r="C5" s="36" t="s">
        <v>92</v>
      </c>
      <c r="D5" s="36"/>
      <c r="E5" s="36"/>
      <c r="F5" s="36"/>
      <c r="G5" s="36"/>
      <c r="H5" s="1"/>
      <c r="I5" s="1"/>
      <c r="J5" s="1"/>
    </row>
    <row r="6" spans="1:10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</row>
    <row r="7" spans="1:10" ht="15" customHeight="1" x14ac:dyDescent="0.25">
      <c r="A7" s="33" t="s">
        <v>83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" customHeight="1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</row>
    <row r="9" spans="1:10" ht="15" customHeight="1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5" customHeight="1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5" customHeight="1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1:10" ht="15" customHeight="1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15" customHeight="1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ht="15" customHeight="1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ht="15" customHeight="1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5" customHeight="1" x14ac:dyDescent="0.25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ht="15" customHeight="1" x14ac:dyDescent="0.25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5" customHeight="1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x14ac:dyDescent="0.25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25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x14ac:dyDescent="0.25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6" spans="1:10" ht="15" customHeight="1" x14ac:dyDescent="0.25">
      <c r="A26" s="34" t="s">
        <v>82</v>
      </c>
      <c r="B26" s="34"/>
      <c r="C26" s="34"/>
      <c r="D26" s="34"/>
      <c r="E26" s="34"/>
      <c r="F26" s="34"/>
      <c r="G26" s="34"/>
      <c r="H26" s="34"/>
      <c r="I26" s="34"/>
      <c r="J26" s="34"/>
    </row>
    <row r="27" spans="1:10" ht="15" customHeight="1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</row>
    <row r="28" spans="1:10" ht="15" customHeight="1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15" customHeight="1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</row>
    <row r="30" spans="1:10" ht="15" customHeight="1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</row>
    <row r="31" spans="1:10" ht="15" customHeight="1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</row>
    <row r="32" spans="1:10" ht="15" customHeight="1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spans="1:10" ht="15" customHeight="1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5" customHeight="1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</row>
    <row r="35" spans="1:10" ht="15" customHeight="1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</row>
    <row r="36" spans="1:10" ht="15" customHeight="1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5" customHeight="1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</row>
    <row r="38" spans="1:10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</row>
    <row r="39" spans="1:10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</row>
    <row r="40" spans="1:10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</row>
    <row r="41" spans="1:10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</row>
    <row r="45" spans="1:10" ht="15" customHeight="1" x14ac:dyDescent="0.25">
      <c r="A45" s="43" t="s">
        <v>9</v>
      </c>
      <c r="B45" s="43"/>
      <c r="C45" s="43"/>
      <c r="H45" s="45" t="s">
        <v>7</v>
      </c>
      <c r="I45" s="16"/>
    </row>
    <row r="46" spans="1:10" ht="15" customHeight="1" x14ac:dyDescent="0.25">
      <c r="A46" s="43"/>
      <c r="B46" s="43"/>
      <c r="C46" s="43"/>
      <c r="H46" s="45"/>
      <c r="I46" s="16"/>
    </row>
    <row r="47" spans="1:10" ht="15" customHeight="1" x14ac:dyDescent="0.25">
      <c r="A47" s="43"/>
      <c r="B47" s="43"/>
      <c r="C47" s="43"/>
      <c r="H47" s="45"/>
      <c r="I47" s="16"/>
    </row>
    <row r="48" spans="1:10" ht="18.75" thickBot="1" x14ac:dyDescent="0.3">
      <c r="A48" s="44"/>
      <c r="B48" s="44"/>
      <c r="C48" s="44"/>
      <c r="H48" s="46"/>
      <c r="I48" s="16"/>
    </row>
    <row r="49" spans="1:10" s="1" customFormat="1" ht="51.75" customHeight="1" thickTop="1" x14ac:dyDescent="0.25">
      <c r="A49" s="2" t="s">
        <v>0</v>
      </c>
      <c r="B49" s="13" t="s">
        <v>23</v>
      </c>
      <c r="C49" s="2" t="s">
        <v>1</v>
      </c>
      <c r="D49" s="2" t="s">
        <v>2</v>
      </c>
      <c r="E49" s="2" t="s">
        <v>4</v>
      </c>
      <c r="F49" s="2" t="s">
        <v>6</v>
      </c>
      <c r="G49" s="2" t="s">
        <v>5</v>
      </c>
      <c r="H49" s="3" t="s">
        <v>25</v>
      </c>
      <c r="I49" s="2" t="s">
        <v>26</v>
      </c>
      <c r="J49" s="2" t="s">
        <v>3</v>
      </c>
    </row>
    <row r="50" spans="1:10" s="1" customFormat="1" ht="31.5" x14ac:dyDescent="0.35">
      <c r="A50" s="10" t="s">
        <v>9</v>
      </c>
      <c r="B50" s="12" t="s">
        <v>47</v>
      </c>
      <c r="C50" s="6" t="s">
        <v>10</v>
      </c>
      <c r="D50" s="6" t="s">
        <v>11</v>
      </c>
      <c r="E50" s="6">
        <v>50</v>
      </c>
      <c r="F50" s="7">
        <v>0.19</v>
      </c>
      <c r="G50" s="7">
        <f t="shared" ref="G50:G52" si="0">E50*F50</f>
        <v>9.5</v>
      </c>
      <c r="H50" s="15"/>
      <c r="I50" s="19">
        <f xml:space="preserve"> E50*H50</f>
        <v>0</v>
      </c>
      <c r="J50" s="7">
        <f t="shared" ref="J50:J52" si="1">G50*H50</f>
        <v>0</v>
      </c>
    </row>
    <row r="51" spans="1:10" s="1" customFormat="1" ht="31.5" x14ac:dyDescent="0.35">
      <c r="A51" s="10" t="s">
        <v>9</v>
      </c>
      <c r="B51" s="12" t="s">
        <v>47</v>
      </c>
      <c r="C51" s="6" t="s">
        <v>34</v>
      </c>
      <c r="D51" s="6" t="s">
        <v>14</v>
      </c>
      <c r="E51" s="6">
        <v>19</v>
      </c>
      <c r="F51" s="7">
        <v>0.19</v>
      </c>
      <c r="G51" s="7">
        <f t="shared" si="0"/>
        <v>3.61</v>
      </c>
      <c r="H51" s="15"/>
      <c r="I51" s="19">
        <v>0</v>
      </c>
      <c r="J51" s="7">
        <f t="shared" si="1"/>
        <v>0</v>
      </c>
    </row>
    <row r="52" spans="1:10" s="1" customFormat="1" ht="31.5" x14ac:dyDescent="0.35">
      <c r="A52" s="10" t="s">
        <v>9</v>
      </c>
      <c r="B52" s="12" t="s">
        <v>49</v>
      </c>
      <c r="C52" s="6" t="s">
        <v>33</v>
      </c>
      <c r="D52" s="6" t="s">
        <v>11</v>
      </c>
      <c r="E52" s="6">
        <v>50</v>
      </c>
      <c r="F52" s="7">
        <v>0.19</v>
      </c>
      <c r="G52" s="7">
        <f t="shared" si="0"/>
        <v>9.5</v>
      </c>
      <c r="H52" s="15"/>
      <c r="I52" s="19">
        <f xml:space="preserve"> E52*H52</f>
        <v>0</v>
      </c>
      <c r="J52" s="7">
        <f t="shared" si="1"/>
        <v>0</v>
      </c>
    </row>
    <row r="53" spans="1:10" s="1" customFormat="1" ht="31.5" x14ac:dyDescent="0.35">
      <c r="A53" s="10" t="s">
        <v>9</v>
      </c>
      <c r="B53" s="12" t="s">
        <v>88</v>
      </c>
      <c r="C53" s="6" t="s">
        <v>89</v>
      </c>
      <c r="D53" s="6">
        <v>24</v>
      </c>
      <c r="E53" s="6">
        <v>28</v>
      </c>
      <c r="F53" s="7">
        <v>0.19</v>
      </c>
      <c r="G53" s="7">
        <f>E53*F53</f>
        <v>5.32</v>
      </c>
      <c r="H53" s="15"/>
      <c r="I53" s="19">
        <f>E53*H53</f>
        <v>0</v>
      </c>
      <c r="J53" s="7">
        <f>G53*H53</f>
        <v>0</v>
      </c>
    </row>
    <row r="54" spans="1:10" s="1" customFormat="1" ht="31.5" x14ac:dyDescent="0.35">
      <c r="A54" s="10" t="s">
        <v>9</v>
      </c>
      <c r="B54" s="12" t="s">
        <v>86</v>
      </c>
      <c r="C54" s="6" t="s">
        <v>12</v>
      </c>
      <c r="D54" s="6">
        <v>24</v>
      </c>
      <c r="E54" s="6">
        <v>25</v>
      </c>
      <c r="F54" s="7">
        <v>0.19</v>
      </c>
      <c r="G54" s="7">
        <f t="shared" ref="G54:G69" si="2">E54*F54</f>
        <v>4.75</v>
      </c>
      <c r="H54" s="15"/>
      <c r="I54" s="19">
        <f t="shared" ref="I54:I68" si="3" xml:space="preserve"> E54*H54</f>
        <v>0</v>
      </c>
      <c r="J54" s="7">
        <f t="shared" ref="J54:J69" si="4">G54*H54</f>
        <v>0</v>
      </c>
    </row>
    <row r="55" spans="1:10" s="1" customFormat="1" ht="31.5" x14ac:dyDescent="0.35">
      <c r="A55" s="10" t="s">
        <v>9</v>
      </c>
      <c r="B55" s="12" t="s">
        <v>51</v>
      </c>
      <c r="C55" s="6" t="s">
        <v>36</v>
      </c>
      <c r="D55" s="6">
        <v>12</v>
      </c>
      <c r="E55" s="6">
        <v>14</v>
      </c>
      <c r="F55" s="7">
        <v>1.69</v>
      </c>
      <c r="G55" s="7">
        <f t="shared" si="2"/>
        <v>23.66</v>
      </c>
      <c r="H55" s="15"/>
      <c r="I55" s="19">
        <f t="shared" si="3"/>
        <v>0</v>
      </c>
      <c r="J55" s="7">
        <f t="shared" si="4"/>
        <v>0</v>
      </c>
    </row>
    <row r="56" spans="1:10" s="1" customFormat="1" ht="31.5" x14ac:dyDescent="0.35">
      <c r="A56" s="10" t="s">
        <v>9</v>
      </c>
      <c r="B56" s="12" t="s">
        <v>76</v>
      </c>
      <c r="C56" s="6" t="s">
        <v>77</v>
      </c>
      <c r="D56" s="6">
        <v>24</v>
      </c>
      <c r="E56" s="6">
        <v>25</v>
      </c>
      <c r="F56" s="7">
        <v>0.19</v>
      </c>
      <c r="G56" s="7">
        <f t="shared" si="2"/>
        <v>4.75</v>
      </c>
      <c r="H56" s="15"/>
      <c r="I56" s="19">
        <f t="shared" si="3"/>
        <v>0</v>
      </c>
      <c r="J56" s="7">
        <f t="shared" si="4"/>
        <v>0</v>
      </c>
    </row>
    <row r="57" spans="1:10" s="1" customFormat="1" ht="31.5" x14ac:dyDescent="0.35">
      <c r="A57" s="10" t="s">
        <v>9</v>
      </c>
      <c r="B57" s="12" t="s">
        <v>52</v>
      </c>
      <c r="C57" s="6" t="s">
        <v>37</v>
      </c>
      <c r="D57" s="6">
        <v>12</v>
      </c>
      <c r="E57" s="6">
        <v>14</v>
      </c>
      <c r="F57" s="7">
        <v>1.69</v>
      </c>
      <c r="G57" s="7">
        <f t="shared" si="2"/>
        <v>23.66</v>
      </c>
      <c r="H57" s="15"/>
      <c r="I57" s="19">
        <f t="shared" si="3"/>
        <v>0</v>
      </c>
      <c r="J57" s="7">
        <f t="shared" si="4"/>
        <v>0</v>
      </c>
    </row>
    <row r="58" spans="1:10" s="1" customFormat="1" ht="31.5" x14ac:dyDescent="0.35">
      <c r="A58" s="10" t="s">
        <v>9</v>
      </c>
      <c r="B58" s="12" t="s">
        <v>50</v>
      </c>
      <c r="C58" s="6" t="s">
        <v>35</v>
      </c>
      <c r="D58" s="6">
        <v>8</v>
      </c>
      <c r="E58" s="6">
        <v>16</v>
      </c>
      <c r="F58" s="7">
        <v>0.19</v>
      </c>
      <c r="G58" s="7">
        <f t="shared" si="2"/>
        <v>3.04</v>
      </c>
      <c r="H58" s="15"/>
      <c r="I58" s="19">
        <f t="shared" si="3"/>
        <v>0</v>
      </c>
      <c r="J58" s="7">
        <f t="shared" si="4"/>
        <v>0</v>
      </c>
    </row>
    <row r="59" spans="1:10" s="1" customFormat="1" ht="31.5" x14ac:dyDescent="0.35">
      <c r="A59" s="10" t="s">
        <v>9</v>
      </c>
      <c r="B59" s="12" t="s">
        <v>90</v>
      </c>
      <c r="C59" s="6" t="s">
        <v>91</v>
      </c>
      <c r="D59" s="6">
        <v>44</v>
      </c>
      <c r="E59" s="6">
        <v>24</v>
      </c>
      <c r="F59" s="7">
        <v>0.19</v>
      </c>
      <c r="G59" s="7">
        <f t="shared" si="2"/>
        <v>4.5600000000000005</v>
      </c>
      <c r="H59" s="15"/>
      <c r="I59" s="19">
        <f t="shared" si="3"/>
        <v>0</v>
      </c>
      <c r="J59" s="7">
        <f t="shared" si="4"/>
        <v>0</v>
      </c>
    </row>
    <row r="60" spans="1:10" s="1" customFormat="1" ht="31.5" x14ac:dyDescent="0.35">
      <c r="A60" s="10" t="s">
        <v>9</v>
      </c>
      <c r="B60" s="12"/>
      <c r="C60" s="6" t="s">
        <v>68</v>
      </c>
      <c r="D60" s="6">
        <v>24</v>
      </c>
      <c r="E60" s="6">
        <v>26</v>
      </c>
      <c r="F60" s="7">
        <v>0.19</v>
      </c>
      <c r="G60" s="7">
        <f t="shared" si="2"/>
        <v>4.9400000000000004</v>
      </c>
      <c r="H60" s="15"/>
      <c r="I60" s="19">
        <f t="shared" si="3"/>
        <v>0</v>
      </c>
      <c r="J60" s="7">
        <f t="shared" si="4"/>
        <v>0</v>
      </c>
    </row>
    <row r="61" spans="1:10" s="1" customFormat="1" ht="31.5" x14ac:dyDescent="0.35">
      <c r="A61" s="10" t="s">
        <v>9</v>
      </c>
      <c r="B61" s="12" t="s">
        <v>49</v>
      </c>
      <c r="C61" s="6" t="s">
        <v>38</v>
      </c>
      <c r="D61" s="6">
        <v>12</v>
      </c>
      <c r="E61" s="6">
        <v>10</v>
      </c>
      <c r="F61" s="7">
        <v>0.19</v>
      </c>
      <c r="G61" s="7">
        <f t="shared" si="2"/>
        <v>1.9</v>
      </c>
      <c r="H61" s="15"/>
      <c r="I61" s="19">
        <f t="shared" si="3"/>
        <v>0</v>
      </c>
      <c r="J61" s="7">
        <f t="shared" si="4"/>
        <v>0</v>
      </c>
    </row>
    <row r="62" spans="1:10" s="1" customFormat="1" ht="31.5" x14ac:dyDescent="0.35">
      <c r="A62" s="10" t="s">
        <v>9</v>
      </c>
      <c r="B62" s="12" t="s">
        <v>87</v>
      </c>
      <c r="C62" s="6" t="s">
        <v>22</v>
      </c>
      <c r="D62" s="6">
        <v>24</v>
      </c>
      <c r="E62" s="6">
        <v>14</v>
      </c>
      <c r="F62" s="7">
        <v>0.19</v>
      </c>
      <c r="G62" s="7">
        <f t="shared" si="2"/>
        <v>2.66</v>
      </c>
      <c r="H62" s="15"/>
      <c r="I62" s="19">
        <f t="shared" si="3"/>
        <v>0</v>
      </c>
      <c r="J62" s="7">
        <f t="shared" si="4"/>
        <v>0</v>
      </c>
    </row>
    <row r="63" spans="1:10" s="1" customFormat="1" ht="31.5" x14ac:dyDescent="0.35">
      <c r="A63" s="10" t="s">
        <v>9</v>
      </c>
      <c r="B63" s="12" t="s">
        <v>72</v>
      </c>
      <c r="C63" s="6" t="s">
        <v>71</v>
      </c>
      <c r="D63" s="6">
        <v>24</v>
      </c>
      <c r="E63" s="6">
        <v>25</v>
      </c>
      <c r="F63" s="7">
        <v>0.19</v>
      </c>
      <c r="G63" s="7">
        <f t="shared" si="2"/>
        <v>4.75</v>
      </c>
      <c r="H63" s="15"/>
      <c r="I63" s="19">
        <f t="shared" si="3"/>
        <v>0</v>
      </c>
      <c r="J63" s="7">
        <f t="shared" si="4"/>
        <v>0</v>
      </c>
    </row>
    <row r="64" spans="1:10" s="1" customFormat="1" ht="31.5" x14ac:dyDescent="0.35">
      <c r="A64" s="10" t="s">
        <v>9</v>
      </c>
      <c r="B64" s="12" t="s">
        <v>74</v>
      </c>
      <c r="C64" s="6" t="s">
        <v>75</v>
      </c>
      <c r="D64" s="6">
        <v>24</v>
      </c>
      <c r="E64" s="6">
        <v>26</v>
      </c>
      <c r="F64" s="7">
        <v>0.19</v>
      </c>
      <c r="G64" s="7">
        <f t="shared" si="2"/>
        <v>4.9400000000000004</v>
      </c>
      <c r="H64" s="15"/>
      <c r="I64" s="19">
        <f t="shared" si="3"/>
        <v>0</v>
      </c>
      <c r="J64" s="7">
        <f t="shared" si="4"/>
        <v>0</v>
      </c>
    </row>
    <row r="65" spans="1:10" s="1" customFormat="1" ht="31.5" x14ac:dyDescent="0.35">
      <c r="A65" s="10" t="s">
        <v>9</v>
      </c>
      <c r="B65" s="12" t="s">
        <v>78</v>
      </c>
      <c r="C65" s="6" t="s">
        <v>79</v>
      </c>
      <c r="D65" s="6">
        <v>24</v>
      </c>
      <c r="E65" s="6">
        <v>27</v>
      </c>
      <c r="F65" s="7">
        <v>0.19</v>
      </c>
      <c r="G65" s="7">
        <f t="shared" si="2"/>
        <v>5.13</v>
      </c>
      <c r="H65" s="15"/>
      <c r="I65" s="19">
        <f t="shared" si="3"/>
        <v>0</v>
      </c>
      <c r="J65" s="7">
        <f t="shared" si="4"/>
        <v>0</v>
      </c>
    </row>
    <row r="66" spans="1:10" s="1" customFormat="1" ht="31.5" x14ac:dyDescent="0.35">
      <c r="A66" s="10" t="s">
        <v>9</v>
      </c>
      <c r="B66" s="12" t="s">
        <v>73</v>
      </c>
      <c r="C66" s="6" t="s">
        <v>67</v>
      </c>
      <c r="D66" s="6">
        <v>24</v>
      </c>
      <c r="E66" s="6">
        <v>26</v>
      </c>
      <c r="F66" s="7">
        <v>0.19</v>
      </c>
      <c r="G66" s="7">
        <f t="shared" si="2"/>
        <v>4.9400000000000004</v>
      </c>
      <c r="H66" s="15"/>
      <c r="I66" s="19">
        <f t="shared" si="3"/>
        <v>0</v>
      </c>
      <c r="J66" s="7">
        <f t="shared" si="4"/>
        <v>0</v>
      </c>
    </row>
    <row r="67" spans="1:10" s="1" customFormat="1" ht="31.5" x14ac:dyDescent="0.35">
      <c r="A67" s="10" t="s">
        <v>9</v>
      </c>
      <c r="B67" s="12" t="s">
        <v>69</v>
      </c>
      <c r="C67" s="6" t="s">
        <v>70</v>
      </c>
      <c r="D67" s="6">
        <v>20</v>
      </c>
      <c r="E67" s="6">
        <v>15</v>
      </c>
      <c r="F67" s="7">
        <v>0.19</v>
      </c>
      <c r="G67" s="7">
        <f t="shared" si="2"/>
        <v>2.85</v>
      </c>
      <c r="H67" s="15"/>
      <c r="I67" s="19">
        <f t="shared" si="3"/>
        <v>0</v>
      </c>
      <c r="J67" s="7">
        <f t="shared" si="4"/>
        <v>0</v>
      </c>
    </row>
    <row r="68" spans="1:10" s="1" customFormat="1" ht="31.5" x14ac:dyDescent="0.35">
      <c r="A68" s="10" t="s">
        <v>9</v>
      </c>
      <c r="B68" s="12" t="s">
        <v>49</v>
      </c>
      <c r="C68" s="6" t="s">
        <v>39</v>
      </c>
      <c r="D68" s="6">
        <v>24</v>
      </c>
      <c r="E68" s="6">
        <v>30</v>
      </c>
      <c r="F68" s="7">
        <v>0.19</v>
      </c>
      <c r="G68" s="7">
        <f t="shared" si="2"/>
        <v>5.7</v>
      </c>
      <c r="H68" s="15"/>
      <c r="I68" s="19">
        <f t="shared" si="3"/>
        <v>0</v>
      </c>
      <c r="J68" s="7">
        <f t="shared" si="4"/>
        <v>0</v>
      </c>
    </row>
    <row r="69" spans="1:10" s="1" customFormat="1" ht="31.5" x14ac:dyDescent="0.35">
      <c r="A69" s="10" t="s">
        <v>9</v>
      </c>
      <c r="B69" s="12" t="s">
        <v>60</v>
      </c>
      <c r="C69" s="6" t="s">
        <v>61</v>
      </c>
      <c r="D69" s="6">
        <v>12</v>
      </c>
      <c r="E69" s="6">
        <v>24</v>
      </c>
      <c r="F69" s="7">
        <v>0.19</v>
      </c>
      <c r="G69" s="7">
        <f t="shared" si="2"/>
        <v>4.5600000000000005</v>
      </c>
      <c r="H69" s="15"/>
      <c r="I69" s="19">
        <f>E69*H69</f>
        <v>0</v>
      </c>
      <c r="J69" s="7">
        <f t="shared" si="4"/>
        <v>0</v>
      </c>
    </row>
    <row r="70" spans="1:10" s="4" customFormat="1" x14ac:dyDescent="0.25">
      <c r="D70" s="40" t="s">
        <v>8</v>
      </c>
      <c r="E70" s="40"/>
      <c r="F70" s="40"/>
      <c r="G70" s="40"/>
      <c r="H70" s="4">
        <f>SUM(H50:H69)</f>
        <v>0</v>
      </c>
      <c r="I70" s="4">
        <f>SUM(I50:I69)</f>
        <v>0</v>
      </c>
      <c r="J70" s="5">
        <f>SUM(J50:J69)</f>
        <v>0</v>
      </c>
    </row>
    <row r="71" spans="1:10" s="4" customFormat="1" x14ac:dyDescent="0.25">
      <c r="D71" s="14"/>
      <c r="E71" s="14"/>
      <c r="F71" s="14"/>
      <c r="G71" s="14"/>
      <c r="J71" s="5"/>
    </row>
    <row r="72" spans="1:10" s="4" customFormat="1" x14ac:dyDescent="0.25">
      <c r="D72" s="14"/>
      <c r="E72" s="14"/>
      <c r="F72" s="14"/>
      <c r="G72" s="14"/>
      <c r="J72" s="5"/>
    </row>
    <row r="73" spans="1:10" s="4" customFormat="1" x14ac:dyDescent="0.25">
      <c r="D73" s="14"/>
      <c r="E73" s="14"/>
      <c r="F73" s="14"/>
      <c r="G73" s="14"/>
      <c r="J73" s="5"/>
    </row>
    <row r="74" spans="1:10" s="4" customFormat="1" x14ac:dyDescent="0.25">
      <c r="D74" s="14"/>
      <c r="E74" s="14"/>
      <c r="F74" s="14"/>
      <c r="G74" s="14"/>
      <c r="J74" s="5"/>
    </row>
    <row r="75" spans="1:10" s="4" customFormat="1" x14ac:dyDescent="0.25">
      <c r="D75" s="14"/>
      <c r="E75" s="14"/>
      <c r="F75" s="14"/>
      <c r="G75" s="14"/>
      <c r="J75" s="5"/>
    </row>
    <row r="76" spans="1:10" s="4" customFormat="1" ht="17.25" customHeight="1" x14ac:dyDescent="0.25">
      <c r="D76" s="14"/>
      <c r="E76" s="14"/>
      <c r="F76" s="14"/>
      <c r="G76" s="14"/>
      <c r="I76" s="17"/>
      <c r="J76" s="5"/>
    </row>
    <row r="77" spans="1:10" ht="8.25" customHeight="1" x14ac:dyDescent="0.25">
      <c r="A77" s="47" t="s">
        <v>13</v>
      </c>
      <c r="B77" s="47"/>
      <c r="C77" s="47"/>
      <c r="I77" s="18"/>
    </row>
    <row r="78" spans="1:10" ht="15" customHeight="1" x14ac:dyDescent="0.25">
      <c r="A78" s="47"/>
      <c r="B78" s="47"/>
      <c r="C78" s="47"/>
      <c r="I78" s="18"/>
    </row>
    <row r="79" spans="1:10" ht="15" customHeight="1" x14ac:dyDescent="0.25">
      <c r="A79" s="47"/>
      <c r="B79" s="47"/>
      <c r="C79" s="47"/>
      <c r="I79" s="18"/>
    </row>
    <row r="80" spans="1:10" ht="15.75" customHeight="1" thickBot="1" x14ac:dyDescent="0.3">
      <c r="A80" s="48"/>
      <c r="B80" s="48"/>
      <c r="C80" s="48"/>
      <c r="I80" s="18"/>
    </row>
    <row r="81" spans="1:10" s="1" customFormat="1" ht="51.75" customHeight="1" thickTop="1" x14ac:dyDescent="0.25">
      <c r="A81" s="2" t="s">
        <v>0</v>
      </c>
      <c r="B81" s="13" t="s">
        <v>23</v>
      </c>
      <c r="C81" s="2" t="s">
        <v>1</v>
      </c>
      <c r="D81" s="2" t="s">
        <v>2</v>
      </c>
      <c r="E81" s="2" t="s">
        <v>4</v>
      </c>
      <c r="F81" s="2" t="s">
        <v>6</v>
      </c>
      <c r="G81" s="2" t="s">
        <v>5</v>
      </c>
      <c r="H81" s="3" t="s">
        <v>25</v>
      </c>
      <c r="I81" s="2" t="s">
        <v>26</v>
      </c>
      <c r="J81" s="2" t="s">
        <v>3</v>
      </c>
    </row>
    <row r="82" spans="1:10" s="1" customFormat="1" ht="31.5" x14ac:dyDescent="0.35">
      <c r="A82" s="9" t="s">
        <v>24</v>
      </c>
      <c r="B82" s="12" t="s">
        <v>53</v>
      </c>
      <c r="C82" s="6" t="s">
        <v>40</v>
      </c>
      <c r="D82" s="6" t="s">
        <v>14</v>
      </c>
      <c r="E82" s="6">
        <v>50</v>
      </c>
      <c r="F82" s="7">
        <v>0.19</v>
      </c>
      <c r="G82" s="7">
        <v>9.5</v>
      </c>
      <c r="H82" s="15"/>
      <c r="I82" s="19">
        <f>E82*H82</f>
        <v>0</v>
      </c>
      <c r="J82" s="7">
        <f>H82*G82</f>
        <v>0</v>
      </c>
    </row>
    <row r="83" spans="1:10" s="1" customFormat="1" ht="31.5" x14ac:dyDescent="0.35">
      <c r="A83" s="9" t="s">
        <v>24</v>
      </c>
      <c r="B83" s="12" t="s">
        <v>48</v>
      </c>
      <c r="C83" s="6" t="s">
        <v>16</v>
      </c>
      <c r="D83" s="6" t="s">
        <v>14</v>
      </c>
      <c r="E83" s="6">
        <v>50</v>
      </c>
      <c r="F83" s="7">
        <v>0.19</v>
      </c>
      <c r="G83" s="7">
        <f t="shared" ref="G83:G91" si="5">E83*F83</f>
        <v>9.5</v>
      </c>
      <c r="H83" s="15"/>
      <c r="I83" s="19">
        <f t="shared" ref="I83:I91" si="6">E83*H83</f>
        <v>0</v>
      </c>
      <c r="J83" s="7">
        <f t="shared" ref="J83:J91" si="7">H83*G83</f>
        <v>0</v>
      </c>
    </row>
    <row r="84" spans="1:10" s="1" customFormat="1" ht="31.5" x14ac:dyDescent="0.35">
      <c r="A84" s="9" t="s">
        <v>24</v>
      </c>
      <c r="B84" s="12" t="s">
        <v>48</v>
      </c>
      <c r="C84" s="6" t="s">
        <v>15</v>
      </c>
      <c r="D84" s="6" t="s">
        <v>14</v>
      </c>
      <c r="E84" s="6">
        <v>50</v>
      </c>
      <c r="F84" s="7">
        <v>0.19</v>
      </c>
      <c r="G84" s="7">
        <f t="shared" si="5"/>
        <v>9.5</v>
      </c>
      <c r="H84" s="15"/>
      <c r="I84" s="19">
        <f t="shared" si="6"/>
        <v>0</v>
      </c>
      <c r="J84" s="7">
        <f t="shared" si="7"/>
        <v>0</v>
      </c>
    </row>
    <row r="85" spans="1:10" s="1" customFormat="1" ht="31.5" x14ac:dyDescent="0.35">
      <c r="A85" s="9" t="s">
        <v>24</v>
      </c>
      <c r="B85" s="12" t="s">
        <v>80</v>
      </c>
      <c r="C85" s="6" t="s">
        <v>81</v>
      </c>
      <c r="D85" s="6" t="s">
        <v>14</v>
      </c>
      <c r="E85" s="6">
        <v>100</v>
      </c>
      <c r="F85" s="7">
        <v>0.19</v>
      </c>
      <c r="G85" s="7">
        <f>E85*F85</f>
        <v>19</v>
      </c>
      <c r="H85" s="15"/>
      <c r="I85" s="19">
        <f>E85*H85</f>
        <v>0</v>
      </c>
      <c r="J85" s="7">
        <f>H85*G85</f>
        <v>0</v>
      </c>
    </row>
    <row r="86" spans="1:10" s="1" customFormat="1" ht="31.5" x14ac:dyDescent="0.35">
      <c r="A86" s="9" t="s">
        <v>24</v>
      </c>
      <c r="B86" s="12" t="s">
        <v>54</v>
      </c>
      <c r="C86" s="6" t="s">
        <v>32</v>
      </c>
      <c r="D86" s="6">
        <v>8</v>
      </c>
      <c r="E86" s="6">
        <v>25</v>
      </c>
      <c r="F86" s="7">
        <v>0.19</v>
      </c>
      <c r="G86" s="7">
        <f t="shared" si="5"/>
        <v>4.75</v>
      </c>
      <c r="H86" s="15"/>
      <c r="I86" s="19">
        <f t="shared" si="6"/>
        <v>0</v>
      </c>
      <c r="J86" s="7">
        <f t="shared" si="7"/>
        <v>0</v>
      </c>
    </row>
    <row r="87" spans="1:10" s="1" customFormat="1" ht="46.5" x14ac:dyDescent="0.35">
      <c r="A87" s="9" t="s">
        <v>41</v>
      </c>
      <c r="B87" s="12" t="s">
        <v>64</v>
      </c>
      <c r="C87" s="6" t="s">
        <v>59</v>
      </c>
      <c r="D87" s="21">
        <v>40</v>
      </c>
      <c r="E87" s="21">
        <v>40</v>
      </c>
      <c r="F87" s="22">
        <v>0.19</v>
      </c>
      <c r="G87" s="7">
        <f t="shared" si="5"/>
        <v>7.6</v>
      </c>
      <c r="H87" s="23"/>
      <c r="I87" s="19">
        <f t="shared" si="6"/>
        <v>0</v>
      </c>
      <c r="J87" s="7">
        <f t="shared" si="7"/>
        <v>0</v>
      </c>
    </row>
    <row r="88" spans="1:10" s="1" customFormat="1" ht="31.5" x14ac:dyDescent="0.35">
      <c r="A88" s="9" t="s">
        <v>58</v>
      </c>
      <c r="B88" s="12" t="s">
        <v>53</v>
      </c>
      <c r="C88" s="6" t="s">
        <v>42</v>
      </c>
      <c r="D88" s="21">
        <v>6</v>
      </c>
      <c r="E88" s="21">
        <v>5</v>
      </c>
      <c r="F88" s="22">
        <v>0.19</v>
      </c>
      <c r="G88" s="7">
        <f t="shared" si="5"/>
        <v>0.95</v>
      </c>
      <c r="H88" s="23"/>
      <c r="I88" s="19">
        <f t="shared" si="6"/>
        <v>0</v>
      </c>
      <c r="J88" s="7">
        <f t="shared" si="7"/>
        <v>0</v>
      </c>
    </row>
    <row r="89" spans="1:10" s="1" customFormat="1" ht="106.5" x14ac:dyDescent="0.35">
      <c r="A89" s="9" t="s">
        <v>24</v>
      </c>
      <c r="B89" s="12" t="s">
        <v>53</v>
      </c>
      <c r="C89" s="6" t="s">
        <v>45</v>
      </c>
      <c r="D89" s="21">
        <v>4</v>
      </c>
      <c r="E89" s="21" t="s">
        <v>44</v>
      </c>
      <c r="F89" s="22">
        <v>0.19</v>
      </c>
      <c r="G89" s="7"/>
      <c r="H89" s="23"/>
      <c r="I89" s="19"/>
      <c r="J89" s="7"/>
    </row>
    <row r="90" spans="1:10" s="1" customFormat="1" ht="31.5" x14ac:dyDescent="0.35">
      <c r="A90" s="24" t="s">
        <v>24</v>
      </c>
      <c r="B90" s="12" t="s">
        <v>84</v>
      </c>
      <c r="C90" s="1" t="s">
        <v>85</v>
      </c>
      <c r="D90" s="25">
        <v>10</v>
      </c>
      <c r="E90" s="25">
        <v>46</v>
      </c>
      <c r="F90" s="26">
        <v>0.19</v>
      </c>
      <c r="G90" s="26">
        <f>E90*F90</f>
        <v>8.74</v>
      </c>
      <c r="H90" s="27"/>
      <c r="I90" s="19">
        <f>E90*H90</f>
        <v>0</v>
      </c>
      <c r="J90" s="7">
        <f>+H90*G90</f>
        <v>0</v>
      </c>
    </row>
    <row r="91" spans="1:10" s="1" customFormat="1" ht="46.5" x14ac:dyDescent="0.35">
      <c r="A91" s="24" t="s">
        <v>24</v>
      </c>
      <c r="B91" s="12" t="s">
        <v>65</v>
      </c>
      <c r="C91" s="1" t="s">
        <v>66</v>
      </c>
      <c r="D91" s="25">
        <v>12</v>
      </c>
      <c r="E91" s="25">
        <v>36</v>
      </c>
      <c r="F91" s="26">
        <v>0.19</v>
      </c>
      <c r="G91" s="26">
        <f t="shared" si="5"/>
        <v>6.84</v>
      </c>
      <c r="H91" s="27"/>
      <c r="I91" s="19">
        <f t="shared" si="6"/>
        <v>0</v>
      </c>
      <c r="J91" s="7">
        <f t="shared" si="7"/>
        <v>0</v>
      </c>
    </row>
    <row r="93" spans="1:10" s="4" customFormat="1" ht="13.5" customHeight="1" x14ac:dyDescent="0.25">
      <c r="D93" s="49" t="s">
        <v>8</v>
      </c>
      <c r="E93" s="49"/>
      <c r="F93" s="49"/>
      <c r="G93" s="49"/>
      <c r="H93" s="4">
        <f>SUM(H82:H86)+H70</f>
        <v>0</v>
      </c>
      <c r="I93" s="4">
        <f>SUM(I82:I86)+I70</f>
        <v>0</v>
      </c>
      <c r="J93" s="5">
        <f>SUM(J82:J89)+J70</f>
        <v>0</v>
      </c>
    </row>
    <row r="94" spans="1:10" s="4" customFormat="1" ht="13.5" customHeight="1" x14ac:dyDescent="0.25">
      <c r="D94" s="11"/>
      <c r="E94" s="11"/>
      <c r="F94" s="11"/>
      <c r="G94" s="11"/>
      <c r="I94" s="17"/>
      <c r="J94" s="5"/>
    </row>
    <row r="95" spans="1:10" ht="14.25" customHeight="1" x14ac:dyDescent="0.25">
      <c r="A95" s="41" t="s">
        <v>17</v>
      </c>
      <c r="B95" s="41"/>
      <c r="C95" s="41"/>
      <c r="D95" s="41"/>
      <c r="I95" s="18"/>
    </row>
    <row r="96" spans="1:10" ht="15" customHeight="1" x14ac:dyDescent="0.25">
      <c r="A96" s="41"/>
      <c r="B96" s="41"/>
      <c r="C96" s="41"/>
      <c r="D96" s="41"/>
      <c r="I96" s="18"/>
    </row>
    <row r="97" spans="1:1017 1025:2041 2049:3065 3073:4089 4097:5113 5121:6137 6145:7161 7169:8185 8193:9209 9217:10233 10241:11257 11265:12281 12289:13305 13313:14329 14337:15353 15361:16377" ht="15" customHeight="1" x14ac:dyDescent="0.25">
      <c r="A97" s="41"/>
      <c r="B97" s="41"/>
      <c r="C97" s="41"/>
      <c r="D97" s="41"/>
      <c r="I97" s="18"/>
    </row>
    <row r="98" spans="1:1017 1025:2041 2049:3065 3073:4089 4097:5113 5121:6137 6145:7161 7169:8185 8193:9209 9217:10233 10241:11257 11265:12281 12289:13305 13313:14329 14337:15353 15361:16377" ht="15.75" customHeight="1" thickBot="1" x14ac:dyDescent="0.3">
      <c r="A98" s="42"/>
      <c r="B98" s="42"/>
      <c r="C98" s="42"/>
      <c r="D98" s="42"/>
      <c r="I98" s="18"/>
    </row>
    <row r="99" spans="1:1017 1025:2041 2049:3065 3073:4089 4097:5113 5121:6137 6145:7161 7169:8185 8193:9209 9217:10233 10241:11257 11265:12281 12289:13305 13313:14329 14337:15353 15361:16377" s="1" customFormat="1" ht="51" customHeight="1" thickTop="1" x14ac:dyDescent="0.25">
      <c r="A99" s="2" t="s">
        <v>0</v>
      </c>
      <c r="B99" s="13" t="s">
        <v>23</v>
      </c>
      <c r="C99" s="2" t="s">
        <v>1</v>
      </c>
      <c r="D99" s="2" t="s">
        <v>2</v>
      </c>
      <c r="E99" s="2" t="s">
        <v>4</v>
      </c>
      <c r="F99" s="2" t="s">
        <v>6</v>
      </c>
      <c r="G99" s="2" t="s">
        <v>5</v>
      </c>
      <c r="H99" s="3" t="s">
        <v>25</v>
      </c>
      <c r="I99" s="2" t="s">
        <v>26</v>
      </c>
      <c r="J99" s="2" t="s">
        <v>3</v>
      </c>
    </row>
    <row r="100" spans="1:1017 1025:2041 2049:3065 3073:4089 4097:5113 5121:6137 6145:7161 7169:8185 8193:9209 9217:10233 10241:11257 11265:12281 12289:13305 13313:14329 14337:15353 15361:16377" s="1" customFormat="1" ht="31.5" x14ac:dyDescent="0.35">
      <c r="A100" s="8" t="s">
        <v>17</v>
      </c>
      <c r="B100" s="12" t="s">
        <v>55</v>
      </c>
      <c r="C100" s="6" t="s">
        <v>21</v>
      </c>
      <c r="D100" s="6">
        <v>12</v>
      </c>
      <c r="E100" s="6">
        <v>8</v>
      </c>
      <c r="F100" s="7">
        <v>0.19</v>
      </c>
      <c r="G100" s="7">
        <f xml:space="preserve"> E100*F100</f>
        <v>1.52</v>
      </c>
      <c r="H100" s="15"/>
      <c r="I100" s="19">
        <f>E100*H100</f>
        <v>0</v>
      </c>
      <c r="J100" s="7">
        <f>H100*G100</f>
        <v>0</v>
      </c>
    </row>
    <row r="101" spans="1:1017 1025:2041 2049:3065 3073:4089 4097:5113 5121:6137 6145:7161 7169:8185 8193:9209 9217:10233 10241:11257 11265:12281 12289:13305 13313:14329 14337:15353 15361:16377" s="1" customFormat="1" ht="31.5" x14ac:dyDescent="0.35">
      <c r="A101" s="8" t="s">
        <v>17</v>
      </c>
      <c r="B101" s="12" t="s">
        <v>56</v>
      </c>
      <c r="C101" s="6" t="s">
        <v>18</v>
      </c>
      <c r="D101" s="6">
        <v>500</v>
      </c>
      <c r="E101" s="6">
        <v>57</v>
      </c>
      <c r="F101" s="7">
        <v>1.3157890000000001</v>
      </c>
      <c r="G101" s="7">
        <f>E101*F101</f>
        <v>74.999973000000011</v>
      </c>
      <c r="H101" s="15"/>
      <c r="I101" s="19">
        <f t="shared" ref="I101:I102" si="8">E101*H101</f>
        <v>0</v>
      </c>
      <c r="J101" s="7">
        <f>H101*G101</f>
        <v>0</v>
      </c>
    </row>
    <row r="102" spans="1:1017 1025:2041 2049:3065 3073:4089 4097:5113 5121:6137 6145:7161 7169:8185 8193:9209 9217:10233 10241:11257 11265:12281 12289:13305 13313:14329 14337:15353 15361:16377" s="1" customFormat="1" ht="31.5" x14ac:dyDescent="0.35">
      <c r="A102" s="8" t="s">
        <v>17</v>
      </c>
      <c r="B102" s="12" t="s">
        <v>57</v>
      </c>
      <c r="C102" s="6" t="s">
        <v>43</v>
      </c>
      <c r="D102" s="6">
        <v>4</v>
      </c>
      <c r="E102" s="6">
        <v>12</v>
      </c>
      <c r="F102" s="7">
        <v>0.19</v>
      </c>
      <c r="G102" s="7">
        <f t="shared" ref="G102" si="9">E102*F102</f>
        <v>2.2800000000000002</v>
      </c>
      <c r="H102" s="15"/>
      <c r="I102" s="19">
        <f t="shared" si="8"/>
        <v>0</v>
      </c>
      <c r="J102" s="7">
        <f t="shared" ref="J102" si="10">H102*G102</f>
        <v>0</v>
      </c>
    </row>
    <row r="103" spans="1:1017 1025:2041 2049:3065 3073:4089 4097:5113 5121:6137 6145:7161 7169:8185 8193:9209 9217:10233 10241:11257 11265:12281 12289:13305 13313:14329 14337:15353 15361:16377" ht="21.75" customHeight="1" x14ac:dyDescent="0.25">
      <c r="E103" s="39" t="s">
        <v>20</v>
      </c>
      <c r="F103" s="39"/>
      <c r="G103" s="39"/>
      <c r="H103" s="4">
        <f>SUM(H100:H102)+H93</f>
        <v>0</v>
      </c>
      <c r="I103" s="4">
        <f>SUM(I100:I102)+I93</f>
        <v>0</v>
      </c>
    </row>
    <row r="104" spans="1:1017 1025:2041 2049:3065 3073:4089 4097:5113 5121:6137 6145:7161 7169:8185 8193:9209 9217:10233 10241:11257 11265:12281 12289:13305 13313:14329 14337:15353 15361:16377" ht="21" customHeight="1" x14ac:dyDescent="0.25">
      <c r="F104" s="39" t="s">
        <v>19</v>
      </c>
      <c r="G104" s="39"/>
      <c r="H104" s="39"/>
      <c r="I104" s="11"/>
      <c r="J104" s="5">
        <f>SUM(J100:J102)+J93</f>
        <v>0</v>
      </c>
    </row>
    <row r="106" spans="1:1017 1025:2041 2049:3065 3073:4089 4097:5113 5121:6137 6145:7161 7169:8185 8193:9209 9217:10233 10241:11257 11265:12281 12289:13305 13313:14329 14337:15353 15361:16377" ht="46.5" x14ac:dyDescent="0.7">
      <c r="A106" s="28" t="s">
        <v>46</v>
      </c>
      <c r="B106" s="28"/>
      <c r="C106" s="29"/>
    </row>
    <row r="110" spans="1:1017 1025:2041 2049:3065 3073:4089 4097:5113 5121:6137 6145:7161 7169:8185 8193:9209 9217:10233 10241:11257 11265:12281 12289:13305 13313:14329 14337:15353 15361:16377" s="1" customFormat="1" ht="16.5" customHeight="1" x14ac:dyDescent="0.25">
      <c r="A110" s="30" t="s">
        <v>63</v>
      </c>
      <c r="B110" s="4"/>
      <c r="C110" s="4"/>
      <c r="D110" s="4"/>
      <c r="E110" s="4"/>
      <c r="F110" s="4"/>
      <c r="G110" s="4"/>
      <c r="H110" s="4"/>
      <c r="I110" s="4"/>
      <c r="J110" s="4"/>
      <c r="K110"/>
    </row>
    <row r="111" spans="1:1017 1025:2041 2049:3065 3073:4089 4097:5113 5121:6137 6145:7161 7169:8185 8193:9209 9217:10233 10241:11257 11265:12281 12289:13305 13313:14329 14337:15353 15361:16377" s="1" customFormat="1" x14ac:dyDescent="0.25">
      <c r="A111" s="30" t="s">
        <v>62</v>
      </c>
      <c r="B111" s="31"/>
      <c r="C111" s="31"/>
      <c r="D111" s="31"/>
      <c r="E111" s="31"/>
      <c r="F111" s="31"/>
      <c r="G111" s="30"/>
      <c r="H111" s="32"/>
      <c r="I111" s="4"/>
      <c r="J111" s="32"/>
      <c r="Q111"/>
      <c r="Y111"/>
      <c r="AG111"/>
      <c r="AO111"/>
      <c r="AW111"/>
      <c r="BE111"/>
      <c r="BM111"/>
      <c r="BU111"/>
      <c r="CC111"/>
      <c r="CK111"/>
      <c r="CS111"/>
      <c r="DA111"/>
      <c r="DI111"/>
      <c r="DQ111"/>
      <c r="DY111"/>
      <c r="EG111"/>
      <c r="EO111"/>
      <c r="EW111"/>
      <c r="FE111"/>
      <c r="FM111"/>
      <c r="FU111"/>
      <c r="GC111"/>
      <c r="GK111"/>
      <c r="GS111"/>
      <c r="HA111"/>
      <c r="HI111"/>
      <c r="HQ111"/>
      <c r="HY111"/>
      <c r="IG111"/>
      <c r="IO111"/>
      <c r="IW111"/>
      <c r="JE111"/>
      <c r="JM111"/>
      <c r="JU111"/>
      <c r="KC111"/>
      <c r="KK111"/>
      <c r="KS111"/>
      <c r="LA111"/>
      <c r="LI111"/>
      <c r="LQ111"/>
      <c r="LY111"/>
      <c r="MG111"/>
      <c r="MO111"/>
      <c r="MW111"/>
      <c r="NE111"/>
      <c r="NM111"/>
      <c r="NU111"/>
      <c r="OC111"/>
      <c r="OK111"/>
      <c r="OS111"/>
      <c r="PA111"/>
      <c r="PI111"/>
      <c r="PQ111"/>
      <c r="PY111"/>
      <c r="QG111"/>
      <c r="QO111"/>
      <c r="QW111"/>
      <c r="RE111"/>
      <c r="RM111"/>
      <c r="RU111"/>
      <c r="SC111"/>
      <c r="SK111"/>
      <c r="SS111"/>
      <c r="TA111"/>
      <c r="TI111"/>
      <c r="TQ111"/>
      <c r="TY111"/>
      <c r="UG111"/>
      <c r="UO111"/>
      <c r="UW111"/>
      <c r="VE111"/>
      <c r="VM111"/>
      <c r="VU111"/>
      <c r="WC111"/>
      <c r="WK111"/>
      <c r="WS111"/>
      <c r="XA111"/>
      <c r="XI111"/>
      <c r="XQ111"/>
      <c r="XY111"/>
      <c r="YG111"/>
      <c r="YO111"/>
      <c r="YW111"/>
      <c r="ZE111"/>
      <c r="ZM111"/>
      <c r="ZU111"/>
      <c r="AAC111"/>
      <c r="AAK111"/>
      <c r="AAS111"/>
      <c r="ABA111"/>
      <c r="ABI111"/>
      <c r="ABQ111"/>
      <c r="ABY111"/>
      <c r="ACG111"/>
      <c r="ACO111"/>
      <c r="ACW111"/>
      <c r="ADE111"/>
      <c r="ADM111"/>
      <c r="ADU111"/>
      <c r="AEC111"/>
      <c r="AEK111"/>
      <c r="AES111"/>
      <c r="AFA111"/>
      <c r="AFI111"/>
      <c r="AFQ111"/>
      <c r="AFY111"/>
      <c r="AGG111"/>
      <c r="AGO111"/>
      <c r="AGW111"/>
      <c r="AHE111"/>
      <c r="AHM111"/>
      <c r="AHU111"/>
      <c r="AIC111"/>
      <c r="AIK111"/>
      <c r="AIS111"/>
      <c r="AJA111"/>
      <c r="AJI111"/>
      <c r="AJQ111"/>
      <c r="AJY111"/>
      <c r="AKG111"/>
      <c r="AKO111"/>
      <c r="AKW111"/>
      <c r="ALE111"/>
      <c r="ALM111"/>
      <c r="ALU111"/>
      <c r="AMC111"/>
      <c r="AMK111"/>
      <c r="AMS111"/>
      <c r="ANA111"/>
      <c r="ANI111"/>
      <c r="ANQ111"/>
      <c r="ANY111"/>
      <c r="AOG111"/>
      <c r="AOO111"/>
      <c r="AOW111"/>
      <c r="APE111"/>
      <c r="APM111"/>
      <c r="APU111"/>
      <c r="AQC111"/>
      <c r="AQK111"/>
      <c r="AQS111"/>
      <c r="ARA111"/>
      <c r="ARI111"/>
      <c r="ARQ111"/>
      <c r="ARY111"/>
      <c r="ASG111"/>
      <c r="ASO111"/>
      <c r="ASW111"/>
      <c r="ATE111"/>
      <c r="ATM111"/>
      <c r="ATU111"/>
      <c r="AUC111"/>
      <c r="AUK111"/>
      <c r="AUS111"/>
      <c r="AVA111"/>
      <c r="AVI111"/>
      <c r="AVQ111"/>
      <c r="AVY111"/>
      <c r="AWG111"/>
      <c r="AWO111"/>
      <c r="AWW111"/>
      <c r="AXE111"/>
      <c r="AXM111"/>
      <c r="AXU111"/>
      <c r="AYC111"/>
      <c r="AYK111"/>
      <c r="AYS111"/>
      <c r="AZA111"/>
      <c r="AZI111"/>
      <c r="AZQ111"/>
      <c r="AZY111"/>
      <c r="BAG111"/>
      <c r="BAO111"/>
      <c r="BAW111"/>
      <c r="BBE111"/>
      <c r="BBM111"/>
      <c r="BBU111"/>
      <c r="BCC111"/>
      <c r="BCK111"/>
      <c r="BCS111"/>
      <c r="BDA111"/>
      <c r="BDI111"/>
      <c r="BDQ111"/>
      <c r="BDY111"/>
      <c r="BEG111"/>
      <c r="BEO111"/>
      <c r="BEW111"/>
      <c r="BFE111"/>
      <c r="BFM111"/>
      <c r="BFU111"/>
      <c r="BGC111"/>
      <c r="BGK111"/>
      <c r="BGS111"/>
      <c r="BHA111"/>
      <c r="BHI111"/>
      <c r="BHQ111"/>
      <c r="BHY111"/>
      <c r="BIG111"/>
      <c r="BIO111"/>
      <c r="BIW111"/>
      <c r="BJE111"/>
      <c r="BJM111"/>
      <c r="BJU111"/>
      <c r="BKC111"/>
      <c r="BKK111"/>
      <c r="BKS111"/>
      <c r="BLA111"/>
      <c r="BLI111"/>
      <c r="BLQ111"/>
      <c r="BLY111"/>
      <c r="BMG111"/>
      <c r="BMO111"/>
      <c r="BMW111"/>
      <c r="BNE111"/>
      <c r="BNM111"/>
      <c r="BNU111"/>
      <c r="BOC111"/>
      <c r="BOK111"/>
      <c r="BOS111"/>
      <c r="BPA111"/>
      <c r="BPI111"/>
      <c r="BPQ111"/>
      <c r="BPY111"/>
      <c r="BQG111"/>
      <c r="BQO111"/>
      <c r="BQW111"/>
      <c r="BRE111"/>
      <c r="BRM111"/>
      <c r="BRU111"/>
      <c r="BSC111"/>
      <c r="BSK111"/>
      <c r="BSS111"/>
      <c r="BTA111"/>
      <c r="BTI111"/>
      <c r="BTQ111"/>
      <c r="BTY111"/>
      <c r="BUG111"/>
      <c r="BUO111"/>
      <c r="BUW111"/>
      <c r="BVE111"/>
      <c r="BVM111"/>
      <c r="BVU111"/>
      <c r="BWC111"/>
      <c r="BWK111"/>
      <c r="BWS111"/>
      <c r="BXA111"/>
      <c r="BXI111"/>
      <c r="BXQ111"/>
      <c r="BXY111"/>
      <c r="BYG111"/>
      <c r="BYO111"/>
      <c r="BYW111"/>
      <c r="BZE111"/>
      <c r="BZM111"/>
      <c r="BZU111"/>
      <c r="CAC111"/>
      <c r="CAK111"/>
      <c r="CAS111"/>
      <c r="CBA111"/>
      <c r="CBI111"/>
      <c r="CBQ111"/>
      <c r="CBY111"/>
      <c r="CCG111"/>
      <c r="CCO111"/>
      <c r="CCW111"/>
      <c r="CDE111"/>
      <c r="CDM111"/>
      <c r="CDU111"/>
      <c r="CEC111"/>
      <c r="CEK111"/>
      <c r="CES111"/>
      <c r="CFA111"/>
      <c r="CFI111"/>
      <c r="CFQ111"/>
      <c r="CFY111"/>
      <c r="CGG111"/>
      <c r="CGO111"/>
      <c r="CGW111"/>
      <c r="CHE111"/>
      <c r="CHM111"/>
      <c r="CHU111"/>
      <c r="CIC111"/>
      <c r="CIK111"/>
      <c r="CIS111"/>
      <c r="CJA111"/>
      <c r="CJI111"/>
      <c r="CJQ111"/>
      <c r="CJY111"/>
      <c r="CKG111"/>
      <c r="CKO111"/>
      <c r="CKW111"/>
      <c r="CLE111"/>
      <c r="CLM111"/>
      <c r="CLU111"/>
      <c r="CMC111"/>
      <c r="CMK111"/>
      <c r="CMS111"/>
      <c r="CNA111"/>
      <c r="CNI111"/>
      <c r="CNQ111"/>
      <c r="CNY111"/>
      <c r="COG111"/>
      <c r="COO111"/>
      <c r="COW111"/>
      <c r="CPE111"/>
      <c r="CPM111"/>
      <c r="CPU111"/>
      <c r="CQC111"/>
      <c r="CQK111"/>
      <c r="CQS111"/>
      <c r="CRA111"/>
      <c r="CRI111"/>
      <c r="CRQ111"/>
      <c r="CRY111"/>
      <c r="CSG111"/>
      <c r="CSO111"/>
      <c r="CSW111"/>
      <c r="CTE111"/>
      <c r="CTM111"/>
      <c r="CTU111"/>
      <c r="CUC111"/>
      <c r="CUK111"/>
      <c r="CUS111"/>
      <c r="CVA111"/>
      <c r="CVI111"/>
      <c r="CVQ111"/>
      <c r="CVY111"/>
      <c r="CWG111"/>
      <c r="CWO111"/>
      <c r="CWW111"/>
      <c r="CXE111"/>
      <c r="CXM111"/>
      <c r="CXU111"/>
      <c r="CYC111"/>
      <c r="CYK111"/>
      <c r="CYS111"/>
      <c r="CZA111"/>
      <c r="CZI111"/>
      <c r="CZQ111"/>
      <c r="CZY111"/>
      <c r="DAG111"/>
      <c r="DAO111"/>
      <c r="DAW111"/>
      <c r="DBE111"/>
      <c r="DBM111"/>
      <c r="DBU111"/>
      <c r="DCC111"/>
      <c r="DCK111"/>
      <c r="DCS111"/>
      <c r="DDA111"/>
      <c r="DDI111"/>
      <c r="DDQ111"/>
      <c r="DDY111"/>
      <c r="DEG111"/>
      <c r="DEO111"/>
      <c r="DEW111"/>
      <c r="DFE111"/>
      <c r="DFM111"/>
      <c r="DFU111"/>
      <c r="DGC111"/>
      <c r="DGK111"/>
      <c r="DGS111"/>
      <c r="DHA111"/>
      <c r="DHI111"/>
      <c r="DHQ111"/>
      <c r="DHY111"/>
      <c r="DIG111"/>
      <c r="DIO111"/>
      <c r="DIW111"/>
      <c r="DJE111"/>
      <c r="DJM111"/>
      <c r="DJU111"/>
      <c r="DKC111"/>
      <c r="DKK111"/>
      <c r="DKS111"/>
      <c r="DLA111"/>
      <c r="DLI111"/>
      <c r="DLQ111"/>
      <c r="DLY111"/>
      <c r="DMG111"/>
      <c r="DMO111"/>
      <c r="DMW111"/>
      <c r="DNE111"/>
      <c r="DNM111"/>
      <c r="DNU111"/>
      <c r="DOC111"/>
      <c r="DOK111"/>
      <c r="DOS111"/>
      <c r="DPA111"/>
      <c r="DPI111"/>
      <c r="DPQ111"/>
      <c r="DPY111"/>
      <c r="DQG111"/>
      <c r="DQO111"/>
      <c r="DQW111"/>
      <c r="DRE111"/>
      <c r="DRM111"/>
      <c r="DRU111"/>
      <c r="DSC111"/>
      <c r="DSK111"/>
      <c r="DSS111"/>
      <c r="DTA111"/>
      <c r="DTI111"/>
      <c r="DTQ111"/>
      <c r="DTY111"/>
      <c r="DUG111"/>
      <c r="DUO111"/>
      <c r="DUW111"/>
      <c r="DVE111"/>
      <c r="DVM111"/>
      <c r="DVU111"/>
      <c r="DWC111"/>
      <c r="DWK111"/>
      <c r="DWS111"/>
      <c r="DXA111"/>
      <c r="DXI111"/>
      <c r="DXQ111"/>
      <c r="DXY111"/>
      <c r="DYG111"/>
      <c r="DYO111"/>
      <c r="DYW111"/>
      <c r="DZE111"/>
      <c r="DZM111"/>
      <c r="DZU111"/>
      <c r="EAC111"/>
      <c r="EAK111"/>
      <c r="EAS111"/>
      <c r="EBA111"/>
      <c r="EBI111"/>
      <c r="EBQ111"/>
      <c r="EBY111"/>
      <c r="ECG111"/>
      <c r="ECO111"/>
      <c r="ECW111"/>
      <c r="EDE111"/>
      <c r="EDM111"/>
      <c r="EDU111"/>
      <c r="EEC111"/>
      <c r="EEK111"/>
      <c r="EES111"/>
      <c r="EFA111"/>
      <c r="EFI111"/>
      <c r="EFQ111"/>
      <c r="EFY111"/>
      <c r="EGG111"/>
      <c r="EGO111"/>
      <c r="EGW111"/>
      <c r="EHE111"/>
      <c r="EHM111"/>
      <c r="EHU111"/>
      <c r="EIC111"/>
      <c r="EIK111"/>
      <c r="EIS111"/>
      <c r="EJA111"/>
      <c r="EJI111"/>
      <c r="EJQ111"/>
      <c r="EJY111"/>
      <c r="EKG111"/>
      <c r="EKO111"/>
      <c r="EKW111"/>
      <c r="ELE111"/>
      <c r="ELM111"/>
      <c r="ELU111"/>
      <c r="EMC111"/>
      <c r="EMK111"/>
      <c r="EMS111"/>
      <c r="ENA111"/>
      <c r="ENI111"/>
      <c r="ENQ111"/>
      <c r="ENY111"/>
      <c r="EOG111"/>
      <c r="EOO111"/>
      <c r="EOW111"/>
      <c r="EPE111"/>
      <c r="EPM111"/>
      <c r="EPU111"/>
      <c r="EQC111"/>
      <c r="EQK111"/>
      <c r="EQS111"/>
      <c r="ERA111"/>
      <c r="ERI111"/>
      <c r="ERQ111"/>
      <c r="ERY111"/>
      <c r="ESG111"/>
      <c r="ESO111"/>
      <c r="ESW111"/>
      <c r="ETE111"/>
      <c r="ETM111"/>
      <c r="ETU111"/>
      <c r="EUC111"/>
      <c r="EUK111"/>
      <c r="EUS111"/>
      <c r="EVA111"/>
      <c r="EVI111"/>
      <c r="EVQ111"/>
      <c r="EVY111"/>
      <c r="EWG111"/>
      <c r="EWO111"/>
      <c r="EWW111"/>
      <c r="EXE111"/>
      <c r="EXM111"/>
      <c r="EXU111"/>
      <c r="EYC111"/>
      <c r="EYK111"/>
      <c r="EYS111"/>
      <c r="EZA111"/>
      <c r="EZI111"/>
      <c r="EZQ111"/>
      <c r="EZY111"/>
      <c r="FAG111"/>
      <c r="FAO111"/>
      <c r="FAW111"/>
      <c r="FBE111"/>
      <c r="FBM111"/>
      <c r="FBU111"/>
      <c r="FCC111"/>
      <c r="FCK111"/>
      <c r="FCS111"/>
      <c r="FDA111"/>
      <c r="FDI111"/>
      <c r="FDQ111"/>
      <c r="FDY111"/>
      <c r="FEG111"/>
      <c r="FEO111"/>
      <c r="FEW111"/>
      <c r="FFE111"/>
      <c r="FFM111"/>
      <c r="FFU111"/>
      <c r="FGC111"/>
      <c r="FGK111"/>
      <c r="FGS111"/>
      <c r="FHA111"/>
      <c r="FHI111"/>
      <c r="FHQ111"/>
      <c r="FHY111"/>
      <c r="FIG111"/>
      <c r="FIO111"/>
      <c r="FIW111"/>
      <c r="FJE111"/>
      <c r="FJM111"/>
      <c r="FJU111"/>
      <c r="FKC111"/>
      <c r="FKK111"/>
      <c r="FKS111"/>
      <c r="FLA111"/>
      <c r="FLI111"/>
      <c r="FLQ111"/>
      <c r="FLY111"/>
      <c r="FMG111"/>
      <c r="FMO111"/>
      <c r="FMW111"/>
      <c r="FNE111"/>
      <c r="FNM111"/>
      <c r="FNU111"/>
      <c r="FOC111"/>
      <c r="FOK111"/>
      <c r="FOS111"/>
      <c r="FPA111"/>
      <c r="FPI111"/>
      <c r="FPQ111"/>
      <c r="FPY111"/>
      <c r="FQG111"/>
      <c r="FQO111"/>
      <c r="FQW111"/>
      <c r="FRE111"/>
      <c r="FRM111"/>
      <c r="FRU111"/>
      <c r="FSC111"/>
      <c r="FSK111"/>
      <c r="FSS111"/>
      <c r="FTA111"/>
      <c r="FTI111"/>
      <c r="FTQ111"/>
      <c r="FTY111"/>
      <c r="FUG111"/>
      <c r="FUO111"/>
      <c r="FUW111"/>
      <c r="FVE111"/>
      <c r="FVM111"/>
      <c r="FVU111"/>
      <c r="FWC111"/>
      <c r="FWK111"/>
      <c r="FWS111"/>
      <c r="FXA111"/>
      <c r="FXI111"/>
      <c r="FXQ111"/>
      <c r="FXY111"/>
      <c r="FYG111"/>
      <c r="FYO111"/>
      <c r="FYW111"/>
      <c r="FZE111"/>
      <c r="FZM111"/>
      <c r="FZU111"/>
      <c r="GAC111"/>
      <c r="GAK111"/>
      <c r="GAS111"/>
      <c r="GBA111"/>
      <c r="GBI111"/>
      <c r="GBQ111"/>
      <c r="GBY111"/>
      <c r="GCG111"/>
      <c r="GCO111"/>
      <c r="GCW111"/>
      <c r="GDE111"/>
      <c r="GDM111"/>
      <c r="GDU111"/>
      <c r="GEC111"/>
      <c r="GEK111"/>
      <c r="GES111"/>
      <c r="GFA111"/>
      <c r="GFI111"/>
      <c r="GFQ111"/>
      <c r="GFY111"/>
      <c r="GGG111"/>
      <c r="GGO111"/>
      <c r="GGW111"/>
      <c r="GHE111"/>
      <c r="GHM111"/>
      <c r="GHU111"/>
      <c r="GIC111"/>
      <c r="GIK111"/>
      <c r="GIS111"/>
      <c r="GJA111"/>
      <c r="GJI111"/>
      <c r="GJQ111"/>
      <c r="GJY111"/>
      <c r="GKG111"/>
      <c r="GKO111"/>
      <c r="GKW111"/>
      <c r="GLE111"/>
      <c r="GLM111"/>
      <c r="GLU111"/>
      <c r="GMC111"/>
      <c r="GMK111"/>
      <c r="GMS111"/>
      <c r="GNA111"/>
      <c r="GNI111"/>
      <c r="GNQ111"/>
      <c r="GNY111"/>
      <c r="GOG111"/>
      <c r="GOO111"/>
      <c r="GOW111"/>
      <c r="GPE111"/>
      <c r="GPM111"/>
      <c r="GPU111"/>
      <c r="GQC111"/>
      <c r="GQK111"/>
      <c r="GQS111"/>
      <c r="GRA111"/>
      <c r="GRI111"/>
      <c r="GRQ111"/>
      <c r="GRY111"/>
      <c r="GSG111"/>
      <c r="GSO111"/>
      <c r="GSW111"/>
      <c r="GTE111"/>
      <c r="GTM111"/>
      <c r="GTU111"/>
      <c r="GUC111"/>
      <c r="GUK111"/>
      <c r="GUS111"/>
      <c r="GVA111"/>
      <c r="GVI111"/>
      <c r="GVQ111"/>
      <c r="GVY111"/>
      <c r="GWG111"/>
      <c r="GWO111"/>
      <c r="GWW111"/>
      <c r="GXE111"/>
      <c r="GXM111"/>
      <c r="GXU111"/>
      <c r="GYC111"/>
      <c r="GYK111"/>
      <c r="GYS111"/>
      <c r="GZA111"/>
      <c r="GZI111"/>
      <c r="GZQ111"/>
      <c r="GZY111"/>
      <c r="HAG111"/>
      <c r="HAO111"/>
      <c r="HAW111"/>
      <c r="HBE111"/>
      <c r="HBM111"/>
      <c r="HBU111"/>
      <c r="HCC111"/>
      <c r="HCK111"/>
      <c r="HCS111"/>
      <c r="HDA111"/>
      <c r="HDI111"/>
      <c r="HDQ111"/>
      <c r="HDY111"/>
      <c r="HEG111"/>
      <c r="HEO111"/>
      <c r="HEW111"/>
      <c r="HFE111"/>
      <c r="HFM111"/>
      <c r="HFU111"/>
      <c r="HGC111"/>
      <c r="HGK111"/>
      <c r="HGS111"/>
      <c r="HHA111"/>
      <c r="HHI111"/>
      <c r="HHQ111"/>
      <c r="HHY111"/>
      <c r="HIG111"/>
      <c r="HIO111"/>
      <c r="HIW111"/>
      <c r="HJE111"/>
      <c r="HJM111"/>
      <c r="HJU111"/>
      <c r="HKC111"/>
      <c r="HKK111"/>
      <c r="HKS111"/>
      <c r="HLA111"/>
      <c r="HLI111"/>
      <c r="HLQ111"/>
      <c r="HLY111"/>
      <c r="HMG111"/>
      <c r="HMO111"/>
      <c r="HMW111"/>
      <c r="HNE111"/>
      <c r="HNM111"/>
      <c r="HNU111"/>
      <c r="HOC111"/>
      <c r="HOK111"/>
      <c r="HOS111"/>
      <c r="HPA111"/>
      <c r="HPI111"/>
      <c r="HPQ111"/>
      <c r="HPY111"/>
      <c r="HQG111"/>
      <c r="HQO111"/>
      <c r="HQW111"/>
      <c r="HRE111"/>
      <c r="HRM111"/>
      <c r="HRU111"/>
      <c r="HSC111"/>
      <c r="HSK111"/>
      <c r="HSS111"/>
      <c r="HTA111"/>
      <c r="HTI111"/>
      <c r="HTQ111"/>
      <c r="HTY111"/>
      <c r="HUG111"/>
      <c r="HUO111"/>
      <c r="HUW111"/>
      <c r="HVE111"/>
      <c r="HVM111"/>
      <c r="HVU111"/>
      <c r="HWC111"/>
      <c r="HWK111"/>
      <c r="HWS111"/>
      <c r="HXA111"/>
      <c r="HXI111"/>
      <c r="HXQ111"/>
      <c r="HXY111"/>
      <c r="HYG111"/>
      <c r="HYO111"/>
      <c r="HYW111"/>
      <c r="HZE111"/>
      <c r="HZM111"/>
      <c r="HZU111"/>
      <c r="IAC111"/>
      <c r="IAK111"/>
      <c r="IAS111"/>
      <c r="IBA111"/>
      <c r="IBI111"/>
      <c r="IBQ111"/>
      <c r="IBY111"/>
      <c r="ICG111"/>
      <c r="ICO111"/>
      <c r="ICW111"/>
      <c r="IDE111"/>
      <c r="IDM111"/>
      <c r="IDU111"/>
      <c r="IEC111"/>
      <c r="IEK111"/>
      <c r="IES111"/>
      <c r="IFA111"/>
      <c r="IFI111"/>
      <c r="IFQ111"/>
      <c r="IFY111"/>
      <c r="IGG111"/>
      <c r="IGO111"/>
      <c r="IGW111"/>
      <c r="IHE111"/>
      <c r="IHM111"/>
      <c r="IHU111"/>
      <c r="IIC111"/>
      <c r="IIK111"/>
      <c r="IIS111"/>
      <c r="IJA111"/>
      <c r="IJI111"/>
      <c r="IJQ111"/>
      <c r="IJY111"/>
      <c r="IKG111"/>
      <c r="IKO111"/>
      <c r="IKW111"/>
      <c r="ILE111"/>
      <c r="ILM111"/>
      <c r="ILU111"/>
      <c r="IMC111"/>
      <c r="IMK111"/>
      <c r="IMS111"/>
      <c r="INA111"/>
      <c r="INI111"/>
      <c r="INQ111"/>
      <c r="INY111"/>
      <c r="IOG111"/>
      <c r="IOO111"/>
      <c r="IOW111"/>
      <c r="IPE111"/>
      <c r="IPM111"/>
      <c r="IPU111"/>
      <c r="IQC111"/>
      <c r="IQK111"/>
      <c r="IQS111"/>
      <c r="IRA111"/>
      <c r="IRI111"/>
      <c r="IRQ111"/>
      <c r="IRY111"/>
      <c r="ISG111"/>
      <c r="ISO111"/>
      <c r="ISW111"/>
      <c r="ITE111"/>
      <c r="ITM111"/>
      <c r="ITU111"/>
      <c r="IUC111"/>
      <c r="IUK111"/>
      <c r="IUS111"/>
      <c r="IVA111"/>
      <c r="IVI111"/>
      <c r="IVQ111"/>
      <c r="IVY111"/>
      <c r="IWG111"/>
      <c r="IWO111"/>
      <c r="IWW111"/>
      <c r="IXE111"/>
      <c r="IXM111"/>
      <c r="IXU111"/>
      <c r="IYC111"/>
      <c r="IYK111"/>
      <c r="IYS111"/>
      <c r="IZA111"/>
      <c r="IZI111"/>
      <c r="IZQ111"/>
      <c r="IZY111"/>
      <c r="JAG111"/>
      <c r="JAO111"/>
      <c r="JAW111"/>
      <c r="JBE111"/>
      <c r="JBM111"/>
      <c r="JBU111"/>
      <c r="JCC111"/>
      <c r="JCK111"/>
      <c r="JCS111"/>
      <c r="JDA111"/>
      <c r="JDI111"/>
      <c r="JDQ111"/>
      <c r="JDY111"/>
      <c r="JEG111"/>
      <c r="JEO111"/>
      <c r="JEW111"/>
      <c r="JFE111"/>
      <c r="JFM111"/>
      <c r="JFU111"/>
      <c r="JGC111"/>
      <c r="JGK111"/>
      <c r="JGS111"/>
      <c r="JHA111"/>
      <c r="JHI111"/>
      <c r="JHQ111"/>
      <c r="JHY111"/>
      <c r="JIG111"/>
      <c r="JIO111"/>
      <c r="JIW111"/>
      <c r="JJE111"/>
      <c r="JJM111"/>
      <c r="JJU111"/>
      <c r="JKC111"/>
      <c r="JKK111"/>
      <c r="JKS111"/>
      <c r="JLA111"/>
      <c r="JLI111"/>
      <c r="JLQ111"/>
      <c r="JLY111"/>
      <c r="JMG111"/>
      <c r="JMO111"/>
      <c r="JMW111"/>
      <c r="JNE111"/>
      <c r="JNM111"/>
      <c r="JNU111"/>
      <c r="JOC111"/>
      <c r="JOK111"/>
      <c r="JOS111"/>
      <c r="JPA111"/>
      <c r="JPI111"/>
      <c r="JPQ111"/>
      <c r="JPY111"/>
      <c r="JQG111"/>
      <c r="JQO111"/>
      <c r="JQW111"/>
      <c r="JRE111"/>
      <c r="JRM111"/>
      <c r="JRU111"/>
      <c r="JSC111"/>
      <c r="JSK111"/>
      <c r="JSS111"/>
      <c r="JTA111"/>
      <c r="JTI111"/>
      <c r="JTQ111"/>
      <c r="JTY111"/>
      <c r="JUG111"/>
      <c r="JUO111"/>
      <c r="JUW111"/>
      <c r="JVE111"/>
      <c r="JVM111"/>
      <c r="JVU111"/>
      <c r="JWC111"/>
      <c r="JWK111"/>
      <c r="JWS111"/>
      <c r="JXA111"/>
      <c r="JXI111"/>
      <c r="JXQ111"/>
      <c r="JXY111"/>
      <c r="JYG111"/>
      <c r="JYO111"/>
      <c r="JYW111"/>
      <c r="JZE111"/>
      <c r="JZM111"/>
      <c r="JZU111"/>
      <c r="KAC111"/>
      <c r="KAK111"/>
      <c r="KAS111"/>
      <c r="KBA111"/>
      <c r="KBI111"/>
      <c r="KBQ111"/>
      <c r="KBY111"/>
      <c r="KCG111"/>
      <c r="KCO111"/>
      <c r="KCW111"/>
      <c r="KDE111"/>
      <c r="KDM111"/>
      <c r="KDU111"/>
      <c r="KEC111"/>
      <c r="KEK111"/>
      <c r="KES111"/>
      <c r="KFA111"/>
      <c r="KFI111"/>
      <c r="KFQ111"/>
      <c r="KFY111"/>
      <c r="KGG111"/>
      <c r="KGO111"/>
      <c r="KGW111"/>
      <c r="KHE111"/>
      <c r="KHM111"/>
      <c r="KHU111"/>
      <c r="KIC111"/>
      <c r="KIK111"/>
      <c r="KIS111"/>
      <c r="KJA111"/>
      <c r="KJI111"/>
      <c r="KJQ111"/>
      <c r="KJY111"/>
      <c r="KKG111"/>
      <c r="KKO111"/>
      <c r="KKW111"/>
      <c r="KLE111"/>
      <c r="KLM111"/>
      <c r="KLU111"/>
      <c r="KMC111"/>
      <c r="KMK111"/>
      <c r="KMS111"/>
      <c r="KNA111"/>
      <c r="KNI111"/>
      <c r="KNQ111"/>
      <c r="KNY111"/>
      <c r="KOG111"/>
      <c r="KOO111"/>
      <c r="KOW111"/>
      <c r="KPE111"/>
      <c r="KPM111"/>
      <c r="KPU111"/>
      <c r="KQC111"/>
      <c r="KQK111"/>
      <c r="KQS111"/>
      <c r="KRA111"/>
      <c r="KRI111"/>
      <c r="KRQ111"/>
      <c r="KRY111"/>
      <c r="KSG111"/>
      <c r="KSO111"/>
      <c r="KSW111"/>
      <c r="KTE111"/>
      <c r="KTM111"/>
      <c r="KTU111"/>
      <c r="KUC111"/>
      <c r="KUK111"/>
      <c r="KUS111"/>
      <c r="KVA111"/>
      <c r="KVI111"/>
      <c r="KVQ111"/>
      <c r="KVY111"/>
      <c r="KWG111"/>
      <c r="KWO111"/>
      <c r="KWW111"/>
      <c r="KXE111"/>
      <c r="KXM111"/>
      <c r="KXU111"/>
      <c r="KYC111"/>
      <c r="KYK111"/>
      <c r="KYS111"/>
      <c r="KZA111"/>
      <c r="KZI111"/>
      <c r="KZQ111"/>
      <c r="KZY111"/>
      <c r="LAG111"/>
      <c r="LAO111"/>
      <c r="LAW111"/>
      <c r="LBE111"/>
      <c r="LBM111"/>
      <c r="LBU111"/>
      <c r="LCC111"/>
      <c r="LCK111"/>
      <c r="LCS111"/>
      <c r="LDA111"/>
      <c r="LDI111"/>
      <c r="LDQ111"/>
      <c r="LDY111"/>
      <c r="LEG111"/>
      <c r="LEO111"/>
      <c r="LEW111"/>
      <c r="LFE111"/>
      <c r="LFM111"/>
      <c r="LFU111"/>
      <c r="LGC111"/>
      <c r="LGK111"/>
      <c r="LGS111"/>
      <c r="LHA111"/>
      <c r="LHI111"/>
      <c r="LHQ111"/>
      <c r="LHY111"/>
      <c r="LIG111"/>
      <c r="LIO111"/>
      <c r="LIW111"/>
      <c r="LJE111"/>
      <c r="LJM111"/>
      <c r="LJU111"/>
      <c r="LKC111"/>
      <c r="LKK111"/>
      <c r="LKS111"/>
      <c r="LLA111"/>
      <c r="LLI111"/>
      <c r="LLQ111"/>
      <c r="LLY111"/>
      <c r="LMG111"/>
      <c r="LMO111"/>
      <c r="LMW111"/>
      <c r="LNE111"/>
      <c r="LNM111"/>
      <c r="LNU111"/>
      <c r="LOC111"/>
      <c r="LOK111"/>
      <c r="LOS111"/>
      <c r="LPA111"/>
      <c r="LPI111"/>
      <c r="LPQ111"/>
      <c r="LPY111"/>
      <c r="LQG111"/>
      <c r="LQO111"/>
      <c r="LQW111"/>
      <c r="LRE111"/>
      <c r="LRM111"/>
      <c r="LRU111"/>
      <c r="LSC111"/>
      <c r="LSK111"/>
      <c r="LSS111"/>
      <c r="LTA111"/>
      <c r="LTI111"/>
      <c r="LTQ111"/>
      <c r="LTY111"/>
      <c r="LUG111"/>
      <c r="LUO111"/>
      <c r="LUW111"/>
      <c r="LVE111"/>
      <c r="LVM111"/>
      <c r="LVU111"/>
      <c r="LWC111"/>
      <c r="LWK111"/>
      <c r="LWS111"/>
      <c r="LXA111"/>
      <c r="LXI111"/>
      <c r="LXQ111"/>
      <c r="LXY111"/>
      <c r="LYG111"/>
      <c r="LYO111"/>
      <c r="LYW111"/>
      <c r="LZE111"/>
      <c r="LZM111"/>
      <c r="LZU111"/>
      <c r="MAC111"/>
      <c r="MAK111"/>
      <c r="MAS111"/>
      <c r="MBA111"/>
      <c r="MBI111"/>
      <c r="MBQ111"/>
      <c r="MBY111"/>
      <c r="MCG111"/>
      <c r="MCO111"/>
      <c r="MCW111"/>
      <c r="MDE111"/>
      <c r="MDM111"/>
      <c r="MDU111"/>
      <c r="MEC111"/>
      <c r="MEK111"/>
      <c r="MES111"/>
      <c r="MFA111"/>
      <c r="MFI111"/>
      <c r="MFQ111"/>
      <c r="MFY111"/>
      <c r="MGG111"/>
      <c r="MGO111"/>
      <c r="MGW111"/>
      <c r="MHE111"/>
      <c r="MHM111"/>
      <c r="MHU111"/>
      <c r="MIC111"/>
      <c r="MIK111"/>
      <c r="MIS111"/>
      <c r="MJA111"/>
      <c r="MJI111"/>
      <c r="MJQ111"/>
      <c r="MJY111"/>
      <c r="MKG111"/>
      <c r="MKO111"/>
      <c r="MKW111"/>
      <c r="MLE111"/>
      <c r="MLM111"/>
      <c r="MLU111"/>
      <c r="MMC111"/>
      <c r="MMK111"/>
      <c r="MMS111"/>
      <c r="MNA111"/>
      <c r="MNI111"/>
      <c r="MNQ111"/>
      <c r="MNY111"/>
      <c r="MOG111"/>
      <c r="MOO111"/>
      <c r="MOW111"/>
      <c r="MPE111"/>
      <c r="MPM111"/>
      <c r="MPU111"/>
      <c r="MQC111"/>
      <c r="MQK111"/>
      <c r="MQS111"/>
      <c r="MRA111"/>
      <c r="MRI111"/>
      <c r="MRQ111"/>
      <c r="MRY111"/>
      <c r="MSG111"/>
      <c r="MSO111"/>
      <c r="MSW111"/>
      <c r="MTE111"/>
      <c r="MTM111"/>
      <c r="MTU111"/>
      <c r="MUC111"/>
      <c r="MUK111"/>
      <c r="MUS111"/>
      <c r="MVA111"/>
      <c r="MVI111"/>
      <c r="MVQ111"/>
      <c r="MVY111"/>
      <c r="MWG111"/>
      <c r="MWO111"/>
      <c r="MWW111"/>
      <c r="MXE111"/>
      <c r="MXM111"/>
      <c r="MXU111"/>
      <c r="MYC111"/>
      <c r="MYK111"/>
      <c r="MYS111"/>
      <c r="MZA111"/>
      <c r="MZI111"/>
      <c r="MZQ111"/>
      <c r="MZY111"/>
      <c r="NAG111"/>
      <c r="NAO111"/>
      <c r="NAW111"/>
      <c r="NBE111"/>
      <c r="NBM111"/>
      <c r="NBU111"/>
      <c r="NCC111"/>
      <c r="NCK111"/>
      <c r="NCS111"/>
      <c r="NDA111"/>
      <c r="NDI111"/>
      <c r="NDQ111"/>
      <c r="NDY111"/>
      <c r="NEG111"/>
      <c r="NEO111"/>
      <c r="NEW111"/>
      <c r="NFE111"/>
      <c r="NFM111"/>
      <c r="NFU111"/>
      <c r="NGC111"/>
      <c r="NGK111"/>
      <c r="NGS111"/>
      <c r="NHA111"/>
      <c r="NHI111"/>
      <c r="NHQ111"/>
      <c r="NHY111"/>
      <c r="NIG111"/>
      <c r="NIO111"/>
      <c r="NIW111"/>
      <c r="NJE111"/>
      <c r="NJM111"/>
      <c r="NJU111"/>
      <c r="NKC111"/>
      <c r="NKK111"/>
      <c r="NKS111"/>
      <c r="NLA111"/>
      <c r="NLI111"/>
      <c r="NLQ111"/>
      <c r="NLY111"/>
      <c r="NMG111"/>
      <c r="NMO111"/>
      <c r="NMW111"/>
      <c r="NNE111"/>
      <c r="NNM111"/>
      <c r="NNU111"/>
      <c r="NOC111"/>
      <c r="NOK111"/>
      <c r="NOS111"/>
      <c r="NPA111"/>
      <c r="NPI111"/>
      <c r="NPQ111"/>
      <c r="NPY111"/>
      <c r="NQG111"/>
      <c r="NQO111"/>
      <c r="NQW111"/>
      <c r="NRE111"/>
      <c r="NRM111"/>
      <c r="NRU111"/>
      <c r="NSC111"/>
      <c r="NSK111"/>
      <c r="NSS111"/>
      <c r="NTA111"/>
      <c r="NTI111"/>
      <c r="NTQ111"/>
      <c r="NTY111"/>
      <c r="NUG111"/>
      <c r="NUO111"/>
      <c r="NUW111"/>
      <c r="NVE111"/>
      <c r="NVM111"/>
      <c r="NVU111"/>
      <c r="NWC111"/>
      <c r="NWK111"/>
      <c r="NWS111"/>
      <c r="NXA111"/>
      <c r="NXI111"/>
      <c r="NXQ111"/>
      <c r="NXY111"/>
      <c r="NYG111"/>
      <c r="NYO111"/>
      <c r="NYW111"/>
      <c r="NZE111"/>
      <c r="NZM111"/>
      <c r="NZU111"/>
      <c r="OAC111"/>
      <c r="OAK111"/>
      <c r="OAS111"/>
      <c r="OBA111"/>
      <c r="OBI111"/>
      <c r="OBQ111"/>
      <c r="OBY111"/>
      <c r="OCG111"/>
      <c r="OCO111"/>
      <c r="OCW111"/>
      <c r="ODE111"/>
      <c r="ODM111"/>
      <c r="ODU111"/>
      <c r="OEC111"/>
      <c r="OEK111"/>
      <c r="OES111"/>
      <c r="OFA111"/>
      <c r="OFI111"/>
      <c r="OFQ111"/>
      <c r="OFY111"/>
      <c r="OGG111"/>
      <c r="OGO111"/>
      <c r="OGW111"/>
      <c r="OHE111"/>
      <c r="OHM111"/>
      <c r="OHU111"/>
      <c r="OIC111"/>
      <c r="OIK111"/>
      <c r="OIS111"/>
      <c r="OJA111"/>
      <c r="OJI111"/>
      <c r="OJQ111"/>
      <c r="OJY111"/>
      <c r="OKG111"/>
      <c r="OKO111"/>
      <c r="OKW111"/>
      <c r="OLE111"/>
      <c r="OLM111"/>
      <c r="OLU111"/>
      <c r="OMC111"/>
      <c r="OMK111"/>
      <c r="OMS111"/>
      <c r="ONA111"/>
      <c r="ONI111"/>
      <c r="ONQ111"/>
      <c r="ONY111"/>
      <c r="OOG111"/>
      <c r="OOO111"/>
      <c r="OOW111"/>
      <c r="OPE111"/>
      <c r="OPM111"/>
      <c r="OPU111"/>
      <c r="OQC111"/>
      <c r="OQK111"/>
      <c r="OQS111"/>
      <c r="ORA111"/>
      <c r="ORI111"/>
      <c r="ORQ111"/>
      <c r="ORY111"/>
      <c r="OSG111"/>
      <c r="OSO111"/>
      <c r="OSW111"/>
      <c r="OTE111"/>
      <c r="OTM111"/>
      <c r="OTU111"/>
      <c r="OUC111"/>
      <c r="OUK111"/>
      <c r="OUS111"/>
      <c r="OVA111"/>
      <c r="OVI111"/>
      <c r="OVQ111"/>
      <c r="OVY111"/>
      <c r="OWG111"/>
      <c r="OWO111"/>
      <c r="OWW111"/>
      <c r="OXE111"/>
      <c r="OXM111"/>
      <c r="OXU111"/>
      <c r="OYC111"/>
      <c r="OYK111"/>
      <c r="OYS111"/>
      <c r="OZA111"/>
      <c r="OZI111"/>
      <c r="OZQ111"/>
      <c r="OZY111"/>
      <c r="PAG111"/>
      <c r="PAO111"/>
      <c r="PAW111"/>
      <c r="PBE111"/>
      <c r="PBM111"/>
      <c r="PBU111"/>
      <c r="PCC111"/>
      <c r="PCK111"/>
      <c r="PCS111"/>
      <c r="PDA111"/>
      <c r="PDI111"/>
      <c r="PDQ111"/>
      <c r="PDY111"/>
      <c r="PEG111"/>
      <c r="PEO111"/>
      <c r="PEW111"/>
      <c r="PFE111"/>
      <c r="PFM111"/>
      <c r="PFU111"/>
      <c r="PGC111"/>
      <c r="PGK111"/>
      <c r="PGS111"/>
      <c r="PHA111"/>
      <c r="PHI111"/>
      <c r="PHQ111"/>
      <c r="PHY111"/>
      <c r="PIG111"/>
      <c r="PIO111"/>
      <c r="PIW111"/>
      <c r="PJE111"/>
      <c r="PJM111"/>
      <c r="PJU111"/>
      <c r="PKC111"/>
      <c r="PKK111"/>
      <c r="PKS111"/>
      <c r="PLA111"/>
      <c r="PLI111"/>
      <c r="PLQ111"/>
      <c r="PLY111"/>
      <c r="PMG111"/>
      <c r="PMO111"/>
      <c r="PMW111"/>
      <c r="PNE111"/>
      <c r="PNM111"/>
      <c r="PNU111"/>
      <c r="POC111"/>
      <c r="POK111"/>
      <c r="POS111"/>
      <c r="PPA111"/>
      <c r="PPI111"/>
      <c r="PPQ111"/>
      <c r="PPY111"/>
      <c r="PQG111"/>
      <c r="PQO111"/>
      <c r="PQW111"/>
      <c r="PRE111"/>
      <c r="PRM111"/>
      <c r="PRU111"/>
      <c r="PSC111"/>
      <c r="PSK111"/>
      <c r="PSS111"/>
      <c r="PTA111"/>
      <c r="PTI111"/>
      <c r="PTQ111"/>
      <c r="PTY111"/>
      <c r="PUG111"/>
      <c r="PUO111"/>
      <c r="PUW111"/>
      <c r="PVE111"/>
      <c r="PVM111"/>
      <c r="PVU111"/>
      <c r="PWC111"/>
      <c r="PWK111"/>
      <c r="PWS111"/>
      <c r="PXA111"/>
      <c r="PXI111"/>
      <c r="PXQ111"/>
      <c r="PXY111"/>
      <c r="PYG111"/>
      <c r="PYO111"/>
      <c r="PYW111"/>
      <c r="PZE111"/>
      <c r="PZM111"/>
      <c r="PZU111"/>
      <c r="QAC111"/>
      <c r="QAK111"/>
      <c r="QAS111"/>
      <c r="QBA111"/>
      <c r="QBI111"/>
      <c r="QBQ111"/>
      <c r="QBY111"/>
      <c r="QCG111"/>
      <c r="QCO111"/>
      <c r="QCW111"/>
      <c r="QDE111"/>
      <c r="QDM111"/>
      <c r="QDU111"/>
      <c r="QEC111"/>
      <c r="QEK111"/>
      <c r="QES111"/>
      <c r="QFA111"/>
      <c r="QFI111"/>
      <c r="QFQ111"/>
      <c r="QFY111"/>
      <c r="QGG111"/>
      <c r="QGO111"/>
      <c r="QGW111"/>
      <c r="QHE111"/>
      <c r="QHM111"/>
      <c r="QHU111"/>
      <c r="QIC111"/>
      <c r="QIK111"/>
      <c r="QIS111"/>
      <c r="QJA111"/>
      <c r="QJI111"/>
      <c r="QJQ111"/>
      <c r="QJY111"/>
      <c r="QKG111"/>
      <c r="QKO111"/>
      <c r="QKW111"/>
      <c r="QLE111"/>
      <c r="QLM111"/>
      <c r="QLU111"/>
      <c r="QMC111"/>
      <c r="QMK111"/>
      <c r="QMS111"/>
      <c r="QNA111"/>
      <c r="QNI111"/>
      <c r="QNQ111"/>
      <c r="QNY111"/>
      <c r="QOG111"/>
      <c r="QOO111"/>
      <c r="QOW111"/>
      <c r="QPE111"/>
      <c r="QPM111"/>
      <c r="QPU111"/>
      <c r="QQC111"/>
      <c r="QQK111"/>
      <c r="QQS111"/>
      <c r="QRA111"/>
      <c r="QRI111"/>
      <c r="QRQ111"/>
      <c r="QRY111"/>
      <c r="QSG111"/>
      <c r="QSO111"/>
      <c r="QSW111"/>
      <c r="QTE111"/>
      <c r="QTM111"/>
      <c r="QTU111"/>
      <c r="QUC111"/>
      <c r="QUK111"/>
      <c r="QUS111"/>
      <c r="QVA111"/>
      <c r="QVI111"/>
      <c r="QVQ111"/>
      <c r="QVY111"/>
      <c r="QWG111"/>
      <c r="QWO111"/>
      <c r="QWW111"/>
      <c r="QXE111"/>
      <c r="QXM111"/>
      <c r="QXU111"/>
      <c r="QYC111"/>
      <c r="QYK111"/>
      <c r="QYS111"/>
      <c r="QZA111"/>
      <c r="QZI111"/>
      <c r="QZQ111"/>
      <c r="QZY111"/>
      <c r="RAG111"/>
      <c r="RAO111"/>
      <c r="RAW111"/>
      <c r="RBE111"/>
      <c r="RBM111"/>
      <c r="RBU111"/>
      <c r="RCC111"/>
      <c r="RCK111"/>
      <c r="RCS111"/>
      <c r="RDA111"/>
      <c r="RDI111"/>
      <c r="RDQ111"/>
      <c r="RDY111"/>
      <c r="REG111"/>
      <c r="REO111"/>
      <c r="REW111"/>
      <c r="RFE111"/>
      <c r="RFM111"/>
      <c r="RFU111"/>
      <c r="RGC111"/>
      <c r="RGK111"/>
      <c r="RGS111"/>
      <c r="RHA111"/>
      <c r="RHI111"/>
      <c r="RHQ111"/>
      <c r="RHY111"/>
      <c r="RIG111"/>
      <c r="RIO111"/>
      <c r="RIW111"/>
      <c r="RJE111"/>
      <c r="RJM111"/>
      <c r="RJU111"/>
      <c r="RKC111"/>
      <c r="RKK111"/>
      <c r="RKS111"/>
      <c r="RLA111"/>
      <c r="RLI111"/>
      <c r="RLQ111"/>
      <c r="RLY111"/>
      <c r="RMG111"/>
      <c r="RMO111"/>
      <c r="RMW111"/>
      <c r="RNE111"/>
      <c r="RNM111"/>
      <c r="RNU111"/>
      <c r="ROC111"/>
      <c r="ROK111"/>
      <c r="ROS111"/>
      <c r="RPA111"/>
      <c r="RPI111"/>
      <c r="RPQ111"/>
      <c r="RPY111"/>
      <c r="RQG111"/>
      <c r="RQO111"/>
      <c r="RQW111"/>
      <c r="RRE111"/>
      <c r="RRM111"/>
      <c r="RRU111"/>
      <c r="RSC111"/>
      <c r="RSK111"/>
      <c r="RSS111"/>
      <c r="RTA111"/>
      <c r="RTI111"/>
      <c r="RTQ111"/>
      <c r="RTY111"/>
      <c r="RUG111"/>
      <c r="RUO111"/>
      <c r="RUW111"/>
      <c r="RVE111"/>
      <c r="RVM111"/>
      <c r="RVU111"/>
      <c r="RWC111"/>
      <c r="RWK111"/>
      <c r="RWS111"/>
      <c r="RXA111"/>
      <c r="RXI111"/>
      <c r="RXQ111"/>
      <c r="RXY111"/>
      <c r="RYG111"/>
      <c r="RYO111"/>
      <c r="RYW111"/>
      <c r="RZE111"/>
      <c r="RZM111"/>
      <c r="RZU111"/>
      <c r="SAC111"/>
      <c r="SAK111"/>
      <c r="SAS111"/>
      <c r="SBA111"/>
      <c r="SBI111"/>
      <c r="SBQ111"/>
      <c r="SBY111"/>
      <c r="SCG111"/>
      <c r="SCO111"/>
      <c r="SCW111"/>
      <c r="SDE111"/>
      <c r="SDM111"/>
      <c r="SDU111"/>
      <c r="SEC111"/>
      <c r="SEK111"/>
      <c r="SES111"/>
      <c r="SFA111"/>
      <c r="SFI111"/>
      <c r="SFQ111"/>
      <c r="SFY111"/>
      <c r="SGG111"/>
      <c r="SGO111"/>
      <c r="SGW111"/>
      <c r="SHE111"/>
      <c r="SHM111"/>
      <c r="SHU111"/>
      <c r="SIC111"/>
      <c r="SIK111"/>
      <c r="SIS111"/>
      <c r="SJA111"/>
      <c r="SJI111"/>
      <c r="SJQ111"/>
      <c r="SJY111"/>
      <c r="SKG111"/>
      <c r="SKO111"/>
      <c r="SKW111"/>
      <c r="SLE111"/>
      <c r="SLM111"/>
      <c r="SLU111"/>
      <c r="SMC111"/>
      <c r="SMK111"/>
      <c r="SMS111"/>
      <c r="SNA111"/>
      <c r="SNI111"/>
      <c r="SNQ111"/>
      <c r="SNY111"/>
      <c r="SOG111"/>
      <c r="SOO111"/>
      <c r="SOW111"/>
      <c r="SPE111"/>
      <c r="SPM111"/>
      <c r="SPU111"/>
      <c r="SQC111"/>
      <c r="SQK111"/>
      <c r="SQS111"/>
      <c r="SRA111"/>
      <c r="SRI111"/>
      <c r="SRQ111"/>
      <c r="SRY111"/>
      <c r="SSG111"/>
      <c r="SSO111"/>
      <c r="SSW111"/>
      <c r="STE111"/>
      <c r="STM111"/>
      <c r="STU111"/>
      <c r="SUC111"/>
      <c r="SUK111"/>
      <c r="SUS111"/>
      <c r="SVA111"/>
      <c r="SVI111"/>
      <c r="SVQ111"/>
      <c r="SVY111"/>
      <c r="SWG111"/>
      <c r="SWO111"/>
      <c r="SWW111"/>
      <c r="SXE111"/>
      <c r="SXM111"/>
      <c r="SXU111"/>
      <c r="SYC111"/>
      <c r="SYK111"/>
      <c r="SYS111"/>
      <c r="SZA111"/>
      <c r="SZI111"/>
      <c r="SZQ111"/>
      <c r="SZY111"/>
      <c r="TAG111"/>
      <c r="TAO111"/>
      <c r="TAW111"/>
      <c r="TBE111"/>
      <c r="TBM111"/>
      <c r="TBU111"/>
      <c r="TCC111"/>
      <c r="TCK111"/>
      <c r="TCS111"/>
      <c r="TDA111"/>
      <c r="TDI111"/>
      <c r="TDQ111"/>
      <c r="TDY111"/>
      <c r="TEG111"/>
      <c r="TEO111"/>
      <c r="TEW111"/>
      <c r="TFE111"/>
      <c r="TFM111"/>
      <c r="TFU111"/>
      <c r="TGC111"/>
      <c r="TGK111"/>
      <c r="TGS111"/>
      <c r="THA111"/>
      <c r="THI111"/>
      <c r="THQ111"/>
      <c r="THY111"/>
      <c r="TIG111"/>
      <c r="TIO111"/>
      <c r="TIW111"/>
      <c r="TJE111"/>
      <c r="TJM111"/>
      <c r="TJU111"/>
      <c r="TKC111"/>
      <c r="TKK111"/>
      <c r="TKS111"/>
      <c r="TLA111"/>
      <c r="TLI111"/>
      <c r="TLQ111"/>
      <c r="TLY111"/>
      <c r="TMG111"/>
      <c r="TMO111"/>
      <c r="TMW111"/>
      <c r="TNE111"/>
      <c r="TNM111"/>
      <c r="TNU111"/>
      <c r="TOC111"/>
      <c r="TOK111"/>
      <c r="TOS111"/>
      <c r="TPA111"/>
      <c r="TPI111"/>
      <c r="TPQ111"/>
      <c r="TPY111"/>
      <c r="TQG111"/>
      <c r="TQO111"/>
      <c r="TQW111"/>
      <c r="TRE111"/>
      <c r="TRM111"/>
      <c r="TRU111"/>
      <c r="TSC111"/>
      <c r="TSK111"/>
      <c r="TSS111"/>
      <c r="TTA111"/>
      <c r="TTI111"/>
      <c r="TTQ111"/>
      <c r="TTY111"/>
      <c r="TUG111"/>
      <c r="TUO111"/>
      <c r="TUW111"/>
      <c r="TVE111"/>
      <c r="TVM111"/>
      <c r="TVU111"/>
      <c r="TWC111"/>
      <c r="TWK111"/>
      <c r="TWS111"/>
      <c r="TXA111"/>
      <c r="TXI111"/>
      <c r="TXQ111"/>
      <c r="TXY111"/>
      <c r="TYG111"/>
      <c r="TYO111"/>
      <c r="TYW111"/>
      <c r="TZE111"/>
      <c r="TZM111"/>
      <c r="TZU111"/>
      <c r="UAC111"/>
      <c r="UAK111"/>
      <c r="UAS111"/>
      <c r="UBA111"/>
      <c r="UBI111"/>
      <c r="UBQ111"/>
      <c r="UBY111"/>
      <c r="UCG111"/>
      <c r="UCO111"/>
      <c r="UCW111"/>
      <c r="UDE111"/>
      <c r="UDM111"/>
      <c r="UDU111"/>
      <c r="UEC111"/>
      <c r="UEK111"/>
      <c r="UES111"/>
      <c r="UFA111"/>
      <c r="UFI111"/>
      <c r="UFQ111"/>
      <c r="UFY111"/>
      <c r="UGG111"/>
      <c r="UGO111"/>
      <c r="UGW111"/>
      <c r="UHE111"/>
      <c r="UHM111"/>
      <c r="UHU111"/>
      <c r="UIC111"/>
      <c r="UIK111"/>
      <c r="UIS111"/>
      <c r="UJA111"/>
      <c r="UJI111"/>
      <c r="UJQ111"/>
      <c r="UJY111"/>
      <c r="UKG111"/>
      <c r="UKO111"/>
      <c r="UKW111"/>
      <c r="ULE111"/>
      <c r="ULM111"/>
      <c r="ULU111"/>
      <c r="UMC111"/>
      <c r="UMK111"/>
      <c r="UMS111"/>
      <c r="UNA111"/>
      <c r="UNI111"/>
      <c r="UNQ111"/>
      <c r="UNY111"/>
      <c r="UOG111"/>
      <c r="UOO111"/>
      <c r="UOW111"/>
      <c r="UPE111"/>
      <c r="UPM111"/>
      <c r="UPU111"/>
      <c r="UQC111"/>
      <c r="UQK111"/>
      <c r="UQS111"/>
      <c r="URA111"/>
      <c r="URI111"/>
      <c r="URQ111"/>
      <c r="URY111"/>
      <c r="USG111"/>
      <c r="USO111"/>
      <c r="USW111"/>
      <c r="UTE111"/>
      <c r="UTM111"/>
      <c r="UTU111"/>
      <c r="UUC111"/>
      <c r="UUK111"/>
      <c r="UUS111"/>
      <c r="UVA111"/>
      <c r="UVI111"/>
      <c r="UVQ111"/>
      <c r="UVY111"/>
      <c r="UWG111"/>
      <c r="UWO111"/>
      <c r="UWW111"/>
      <c r="UXE111"/>
      <c r="UXM111"/>
      <c r="UXU111"/>
      <c r="UYC111"/>
      <c r="UYK111"/>
      <c r="UYS111"/>
      <c r="UZA111"/>
      <c r="UZI111"/>
      <c r="UZQ111"/>
      <c r="UZY111"/>
      <c r="VAG111"/>
      <c r="VAO111"/>
      <c r="VAW111"/>
      <c r="VBE111"/>
      <c r="VBM111"/>
      <c r="VBU111"/>
      <c r="VCC111"/>
      <c r="VCK111"/>
      <c r="VCS111"/>
      <c r="VDA111"/>
      <c r="VDI111"/>
      <c r="VDQ111"/>
      <c r="VDY111"/>
      <c r="VEG111"/>
      <c r="VEO111"/>
      <c r="VEW111"/>
      <c r="VFE111"/>
      <c r="VFM111"/>
      <c r="VFU111"/>
      <c r="VGC111"/>
      <c r="VGK111"/>
      <c r="VGS111"/>
      <c r="VHA111"/>
      <c r="VHI111"/>
      <c r="VHQ111"/>
      <c r="VHY111"/>
      <c r="VIG111"/>
      <c r="VIO111"/>
      <c r="VIW111"/>
      <c r="VJE111"/>
      <c r="VJM111"/>
      <c r="VJU111"/>
      <c r="VKC111"/>
      <c r="VKK111"/>
      <c r="VKS111"/>
      <c r="VLA111"/>
      <c r="VLI111"/>
      <c r="VLQ111"/>
      <c r="VLY111"/>
      <c r="VMG111"/>
      <c r="VMO111"/>
      <c r="VMW111"/>
      <c r="VNE111"/>
      <c r="VNM111"/>
      <c r="VNU111"/>
      <c r="VOC111"/>
      <c r="VOK111"/>
      <c r="VOS111"/>
      <c r="VPA111"/>
      <c r="VPI111"/>
      <c r="VPQ111"/>
      <c r="VPY111"/>
      <c r="VQG111"/>
      <c r="VQO111"/>
      <c r="VQW111"/>
      <c r="VRE111"/>
      <c r="VRM111"/>
      <c r="VRU111"/>
      <c r="VSC111"/>
      <c r="VSK111"/>
      <c r="VSS111"/>
      <c r="VTA111"/>
      <c r="VTI111"/>
      <c r="VTQ111"/>
      <c r="VTY111"/>
      <c r="VUG111"/>
      <c r="VUO111"/>
      <c r="VUW111"/>
      <c r="VVE111"/>
      <c r="VVM111"/>
      <c r="VVU111"/>
      <c r="VWC111"/>
      <c r="VWK111"/>
      <c r="VWS111"/>
      <c r="VXA111"/>
      <c r="VXI111"/>
      <c r="VXQ111"/>
      <c r="VXY111"/>
      <c r="VYG111"/>
      <c r="VYO111"/>
      <c r="VYW111"/>
      <c r="VZE111"/>
      <c r="VZM111"/>
      <c r="VZU111"/>
      <c r="WAC111"/>
      <c r="WAK111"/>
      <c r="WAS111"/>
      <c r="WBA111"/>
      <c r="WBI111"/>
      <c r="WBQ111"/>
      <c r="WBY111"/>
      <c r="WCG111"/>
      <c r="WCO111"/>
      <c r="WCW111"/>
      <c r="WDE111"/>
      <c r="WDM111"/>
      <c r="WDU111"/>
      <c r="WEC111"/>
      <c r="WEK111"/>
      <c r="WES111"/>
      <c r="WFA111"/>
      <c r="WFI111"/>
      <c r="WFQ111"/>
      <c r="WFY111"/>
      <c r="WGG111"/>
      <c r="WGO111"/>
      <c r="WGW111"/>
      <c r="WHE111"/>
      <c r="WHM111"/>
      <c r="WHU111"/>
      <c r="WIC111"/>
      <c r="WIK111"/>
      <c r="WIS111"/>
      <c r="WJA111"/>
      <c r="WJI111"/>
      <c r="WJQ111"/>
      <c r="WJY111"/>
      <c r="WKG111"/>
      <c r="WKO111"/>
      <c r="WKW111"/>
      <c r="WLE111"/>
      <c r="WLM111"/>
      <c r="WLU111"/>
      <c r="WMC111"/>
      <c r="WMK111"/>
      <c r="WMS111"/>
      <c r="WNA111"/>
      <c r="WNI111"/>
      <c r="WNQ111"/>
      <c r="WNY111"/>
      <c r="WOG111"/>
      <c r="WOO111"/>
      <c r="WOW111"/>
      <c r="WPE111"/>
      <c r="WPM111"/>
      <c r="WPU111"/>
      <c r="WQC111"/>
      <c r="WQK111"/>
      <c r="WQS111"/>
      <c r="WRA111"/>
      <c r="WRI111"/>
      <c r="WRQ111"/>
      <c r="WRY111"/>
      <c r="WSG111"/>
      <c r="WSO111"/>
      <c r="WSW111"/>
      <c r="WTE111"/>
      <c r="WTM111"/>
      <c r="WTU111"/>
      <c r="WUC111"/>
      <c r="WUK111"/>
      <c r="WUS111"/>
      <c r="WVA111"/>
      <c r="WVI111"/>
      <c r="WVQ111"/>
      <c r="WVY111"/>
      <c r="WWG111"/>
      <c r="WWO111"/>
      <c r="WWW111"/>
      <c r="WXE111"/>
      <c r="WXM111"/>
      <c r="WXU111"/>
      <c r="WYC111"/>
      <c r="WYK111"/>
      <c r="WYS111"/>
      <c r="WZA111"/>
      <c r="WZI111"/>
      <c r="WZQ111"/>
      <c r="WZY111"/>
      <c r="XAG111"/>
      <c r="XAO111"/>
      <c r="XAW111"/>
      <c r="XBE111"/>
      <c r="XBM111"/>
      <c r="XBU111"/>
      <c r="XCC111"/>
      <c r="XCK111"/>
      <c r="XCS111"/>
      <c r="XDA111"/>
      <c r="XDI111"/>
      <c r="XDQ111"/>
      <c r="XDY111"/>
      <c r="XEG111"/>
      <c r="XEO111"/>
      <c r="XEW111"/>
    </row>
  </sheetData>
  <sortState xmlns:xlrd2="http://schemas.microsoft.com/office/spreadsheetml/2017/richdata2" ref="A50:J69">
    <sortCondition ref="C50:C69"/>
  </sortState>
  <mergeCells count="16">
    <mergeCell ref="E103:G103"/>
    <mergeCell ref="F104:H104"/>
    <mergeCell ref="D70:G70"/>
    <mergeCell ref="A95:D98"/>
    <mergeCell ref="A45:C48"/>
    <mergeCell ref="H45:H48"/>
    <mergeCell ref="A77:C80"/>
    <mergeCell ref="D93:G93"/>
    <mergeCell ref="A7:J23"/>
    <mergeCell ref="A26:J41"/>
    <mergeCell ref="C1:G4"/>
    <mergeCell ref="C5:G5"/>
    <mergeCell ref="H1:J1"/>
    <mergeCell ref="H2:J2"/>
    <mergeCell ref="H3:J3"/>
    <mergeCell ref="H4:J4"/>
  </mergeCells>
  <pageMargins left="0.25" right="0.25" top="1.28125" bottom="0.75" header="0.3" footer="0.3"/>
  <pageSetup orientation="portrait" r:id="rId1"/>
  <headerFooter scaleWithDoc="0" alignWithMargins="0">
    <oddHeader>&amp;L&amp;"-,Bold Italic"OFFICE USE ONLY&amp;"-,Regular"&amp;KFF0000
Order Received:
Received Time:&amp;R&amp;12&amp;KFF0000Agency:   
Appt. Day/Time:
Invoice #: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Harrison</dc:creator>
  <cp:lastModifiedBy>Jennifer Martin</cp:lastModifiedBy>
  <cp:lastPrinted>2023-02-02T15:35:43Z</cp:lastPrinted>
  <dcterms:created xsi:type="dcterms:W3CDTF">2022-01-04T20:59:50Z</dcterms:created>
  <dcterms:modified xsi:type="dcterms:W3CDTF">2023-02-06T19:48:28Z</dcterms:modified>
</cp:coreProperties>
</file>