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Important Printables\"/>
    </mc:Choice>
  </mc:AlternateContent>
  <xr:revisionPtr revIDLastSave="0" documentId="13_ncr:1_{294D7711-7252-47EF-9FF6-4B5927B38634}" xr6:coauthVersionLast="47" xr6:coauthVersionMax="47" xr10:uidLastSave="{00000000-0000-0000-0000-000000000000}"/>
  <bookViews>
    <workbookView xWindow="28680" yWindow="-120" windowWidth="29040" windowHeight="15840" xr2:uid="{2FD906D3-FABD-4A69-8090-ACA538964AB9}"/>
  </bookViews>
  <sheets>
    <sheet name="Sheet1" sheetId="1" r:id="rId1"/>
  </sheets>
  <definedNames>
    <definedName name="_xlnm._FilterDatabase" localSheetId="0" hidden="1">Sheet1!$A$49:$J$49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J60" i="1" s="1"/>
  <c r="I60" i="1"/>
  <c r="I53" i="1"/>
  <c r="G53" i="1"/>
  <c r="J53" i="1" s="1"/>
  <c r="I92" i="1"/>
  <c r="G92" i="1"/>
  <c r="J92" i="1" s="1"/>
  <c r="I86" i="1"/>
  <c r="G86" i="1"/>
  <c r="J86" i="1" s="1"/>
  <c r="G66" i="1"/>
  <c r="J66" i="1" s="1"/>
  <c r="I66" i="1"/>
  <c r="G57" i="1"/>
  <c r="J57" i="1" s="1"/>
  <c r="I57" i="1"/>
  <c r="G65" i="1"/>
  <c r="J65" i="1" s="1"/>
  <c r="I65" i="1"/>
  <c r="G68" i="1"/>
  <c r="J68" i="1" s="1"/>
  <c r="I68" i="1"/>
  <c r="G54" i="1"/>
  <c r="J54" i="1" s="1"/>
  <c r="G61" i="1"/>
  <c r="J61" i="1" s="1"/>
  <c r="I61" i="1"/>
  <c r="G67" i="1"/>
  <c r="J67" i="1" s="1"/>
  <c r="I67" i="1"/>
  <c r="G93" i="1"/>
  <c r="J93" i="1" s="1"/>
  <c r="I93" i="1"/>
  <c r="G90" i="1"/>
  <c r="J90" i="1" s="1"/>
  <c r="I90" i="1"/>
  <c r="I70" i="1"/>
  <c r="G70" i="1"/>
  <c r="J70" i="1" s="1"/>
  <c r="I52" i="1"/>
  <c r="G88" i="1"/>
  <c r="J88" i="1" s="1"/>
  <c r="I88" i="1"/>
  <c r="G89" i="1" l="1"/>
  <c r="J89" i="1" s="1"/>
  <c r="I89" i="1"/>
  <c r="J83" i="1"/>
  <c r="I83" i="1"/>
  <c r="G64" i="1"/>
  <c r="J64" i="1" s="1"/>
  <c r="I64" i="1"/>
  <c r="G69" i="1"/>
  <c r="J69" i="1" s="1"/>
  <c r="I69" i="1"/>
  <c r="G62" i="1"/>
  <c r="J62" i="1" s="1"/>
  <c r="I62" i="1"/>
  <c r="G58" i="1" l="1"/>
  <c r="J58" i="1" s="1"/>
  <c r="I58" i="1"/>
  <c r="G56" i="1"/>
  <c r="J56" i="1" s="1"/>
  <c r="I56" i="1"/>
  <c r="G59" i="1"/>
  <c r="J59" i="1" s="1"/>
  <c r="I59" i="1"/>
  <c r="G51" i="1"/>
  <c r="J51" i="1" s="1"/>
  <c r="G52" i="1"/>
  <c r="J52" i="1" s="1"/>
  <c r="I87" i="1"/>
  <c r="G87" i="1"/>
  <c r="J87" i="1" s="1"/>
  <c r="I103" i="1" l="1"/>
  <c r="I104" i="1"/>
  <c r="I102" i="1"/>
  <c r="I84" i="1"/>
  <c r="I85" i="1"/>
  <c r="I55" i="1"/>
  <c r="I63" i="1"/>
  <c r="I50" i="1"/>
  <c r="G63" i="1"/>
  <c r="J63" i="1" s="1"/>
  <c r="H71" i="1"/>
  <c r="H95" i="1" s="1"/>
  <c r="H105" i="1" s="1"/>
  <c r="G84" i="1"/>
  <c r="J84" i="1" s="1"/>
  <c r="G85" i="1"/>
  <c r="J85" i="1" s="1"/>
  <c r="G55" i="1"/>
  <c r="J55" i="1" s="1"/>
  <c r="G102" i="1"/>
  <c r="J102" i="1" s="1"/>
  <c r="G50" i="1"/>
  <c r="J50" i="1" s="1"/>
  <c r="G104" i="1"/>
  <c r="J104" i="1" s="1"/>
  <c r="G103" i="1"/>
  <c r="J103" i="1" s="1"/>
  <c r="I71" i="1" l="1"/>
  <c r="I95" i="1" s="1"/>
  <c r="I105" i="1" s="1"/>
  <c r="J71" i="1"/>
  <c r="J95" i="1" l="1"/>
  <c r="J106" i="1" s="1"/>
</calcChain>
</file>

<file path=xl/sharedStrings.xml><?xml version="1.0" encoding="utf-8"?>
<sst xmlns="http://schemas.openxmlformats.org/spreadsheetml/2006/main" count="161" uniqueCount="97">
  <si>
    <t>Category</t>
  </si>
  <si>
    <t>Product Description</t>
  </si>
  <si>
    <t>Items per Case</t>
  </si>
  <si>
    <t>Price</t>
  </si>
  <si>
    <t>Case Wght (lb.)</t>
  </si>
  <si>
    <t>Cost per Case</t>
  </si>
  <si>
    <t>Cost per Pound</t>
  </si>
  <si>
    <t>You Fill out here↓</t>
  </si>
  <si>
    <t>TOTAL:</t>
  </si>
  <si>
    <t>CANNED/ DRY</t>
  </si>
  <si>
    <t>Assorted Dry Mix Box</t>
  </si>
  <si>
    <t>******</t>
  </si>
  <si>
    <t>China Doll Great Northern Beans 1lb pkg</t>
  </si>
  <si>
    <t>FROZEN/COOLER</t>
  </si>
  <si>
    <t>*******</t>
  </si>
  <si>
    <t>Assorted Cooler Mix Box</t>
  </si>
  <si>
    <t>Assorted Bread/Bakery Mix Box</t>
  </si>
  <si>
    <t>HOUSEHOLD/OTHER</t>
  </si>
  <si>
    <t>Brown Paper Grocery Bags</t>
  </si>
  <si>
    <t>Total Amount Due:</t>
  </si>
  <si>
    <t>Total Cases:</t>
  </si>
  <si>
    <t>Assorted DIAL Hand Soap Pump Bottles</t>
  </si>
  <si>
    <t>Raisins Snack Packs individual size</t>
  </si>
  <si>
    <t>Office Use ONLY ITEM #</t>
  </si>
  <si>
    <t>FROZEN/ COOLER</t>
  </si>
  <si>
    <t># of Cases Ordered</t>
  </si>
  <si>
    <t>Total Weight (lb.)</t>
  </si>
  <si>
    <t>Selma Area Food Bank Inventory List Worksheet</t>
  </si>
  <si>
    <t>Hours of Operation:</t>
  </si>
  <si>
    <t>Thursday: 8AM - 1PM</t>
  </si>
  <si>
    <t>Mon - Wed: 8AM - 3PM</t>
  </si>
  <si>
    <t>Friday - Sunday: CLOSED</t>
  </si>
  <si>
    <t>Frozen Sliced Carrots 2.5lb bags</t>
  </si>
  <si>
    <t>Assorted Drinks (Soda's Water etc)</t>
  </si>
  <si>
    <t>Assorted Cereal</t>
  </si>
  <si>
    <t>Dried Cherries 2lb bags</t>
  </si>
  <si>
    <t>Creamy Peanut Butter 18 oz jars</t>
  </si>
  <si>
    <t>Crunchy Peanut Butter 18 oz Jars</t>
  </si>
  <si>
    <t>Mt. Dew Zero Sugar Spark 12 fl oz cans</t>
  </si>
  <si>
    <t>Starlight Coke 20 fl oz bottles</t>
  </si>
  <si>
    <t>Assorted Frozen Mix Box</t>
  </si>
  <si>
    <t>Frozen/ Cooler</t>
  </si>
  <si>
    <t>Ice Cream Sandwiches         6/Individual box</t>
  </si>
  <si>
    <t>Hand Sanatizer 74 oz</t>
  </si>
  <si>
    <t>…......</t>
  </si>
  <si>
    <r>
      <t xml:space="preserve">Ribeye or New York Strip 2/flat </t>
    </r>
    <r>
      <rPr>
        <sz val="11"/>
        <color rgb="FFFF0000"/>
        <rFont val="Calibri"/>
        <family val="2"/>
        <scheme val="minor"/>
      </rPr>
      <t>(3 CASE LIMIT/ MONTH/ AGENCY) In order to purchase steaks you must make at least a $75 order.</t>
    </r>
  </si>
  <si>
    <t>***ALL SALES ARE FINAL!!!</t>
  </si>
  <si>
    <t>9757-3</t>
  </si>
  <si>
    <t>9757-2</t>
  </si>
  <si>
    <t>8907-1</t>
  </si>
  <si>
    <t>A157-2</t>
  </si>
  <si>
    <t>A158-1</t>
  </si>
  <si>
    <t>A158-2</t>
  </si>
  <si>
    <t>9757-1</t>
  </si>
  <si>
    <t>A101-2</t>
  </si>
  <si>
    <t>9931-6</t>
  </si>
  <si>
    <t>600- VAP</t>
  </si>
  <si>
    <t>A205-1</t>
  </si>
  <si>
    <t>FROZEN/ Cooler</t>
  </si>
  <si>
    <r>
      <t xml:space="preserve">Ground Beef 1 lb pack </t>
    </r>
    <r>
      <rPr>
        <sz val="11"/>
        <color rgb="FFFF0000"/>
        <rFont val="Calibri"/>
        <family val="2"/>
        <scheme val="minor"/>
      </rPr>
      <t>LIMIT 4 CASES/MONTH/ AGENCY</t>
    </r>
  </si>
  <si>
    <t>A214-1</t>
  </si>
  <si>
    <t>Whole Roasted Almonds 2 lb bags</t>
  </si>
  <si>
    <t xml:space="preserve"> YOUR ORDER IS PLACED TO WHEN YOU PICK UP DUE TO US BEING LOW ON INVENTORY.</t>
  </si>
  <si>
    <r>
      <rPr>
        <b/>
        <sz val="11"/>
        <color rgb="FF00B0F0"/>
        <rFont val="Calibri"/>
        <family val="2"/>
        <scheme val="minor"/>
      </rPr>
      <t xml:space="preserve">** </t>
    </r>
    <r>
      <rPr>
        <b/>
        <sz val="11"/>
        <color rgb="FFFF0000"/>
        <rFont val="Calibri"/>
        <family val="2"/>
        <scheme val="minor"/>
      </rPr>
      <t>A FINAL TOTAL WILL BE GIVEN ONCE YOU ARE HERE TO PICK UP YOUR ORDER. TOTAL IS LIKELY TO CHANGE FROM WHEN</t>
    </r>
  </si>
  <si>
    <t>A211-1/A263-1</t>
  </si>
  <si>
    <t>A236-5</t>
  </si>
  <si>
    <r>
      <t>Frozen Hams 3lbs(</t>
    </r>
    <r>
      <rPr>
        <sz val="11"/>
        <color rgb="FFFF0000"/>
        <rFont val="Calibri"/>
        <family val="2"/>
        <scheme val="minor"/>
      </rPr>
      <t>LIMIT 4 CASE/ AGENCY/ MONTH)</t>
    </r>
  </si>
  <si>
    <t>Walnuts 1 lb bags</t>
  </si>
  <si>
    <t>Dried fruit &amp; Nut Mix 1lb bags</t>
  </si>
  <si>
    <t>Canned Beef 16 oz cans</t>
  </si>
  <si>
    <t>A278-7</t>
  </si>
  <si>
    <t>A278-6</t>
  </si>
  <si>
    <t>Spaghetti Noodles 12 oz packs</t>
  </si>
  <si>
    <t>Mini Beef Ravioli 15 oz cans</t>
  </si>
  <si>
    <t>A278-5</t>
  </si>
  <si>
    <t>A211-3/A278-4</t>
  </si>
  <si>
    <t>A278-3</t>
  </si>
  <si>
    <t>Mixed Vegetables 16 oz cans</t>
  </si>
  <si>
    <t>A278-1</t>
  </si>
  <si>
    <t>Whole Pitted Dates 1 lb bags</t>
  </si>
  <si>
    <t>A278-2</t>
  </si>
  <si>
    <t>Sliced Potatoes 16 oz cans</t>
  </si>
  <si>
    <r>
      <t>Pollock 2 lb bags-</t>
    </r>
    <r>
      <rPr>
        <sz val="11"/>
        <color rgb="FFFF0000"/>
        <rFont val="Calibri"/>
        <family val="2"/>
        <scheme val="minor"/>
      </rPr>
      <t>LIMIT 4 CASES/MONTH/AGENCY</t>
    </r>
  </si>
  <si>
    <t>A1394-3/A238-7</t>
  </si>
  <si>
    <t>8920-1</t>
  </si>
  <si>
    <r>
      <t xml:space="preserve">Assorted Catfish </t>
    </r>
    <r>
      <rPr>
        <sz val="11"/>
        <color rgb="FFFF0000"/>
        <rFont val="Calibri"/>
        <family val="2"/>
        <scheme val="minor"/>
      </rPr>
      <t>100lb LIMIT/MONTH/AGENCY</t>
    </r>
  </si>
  <si>
    <r>
      <rPr>
        <b/>
        <u/>
        <sz val="20"/>
        <color theme="1"/>
        <rFont val="Calibri"/>
        <family val="2"/>
        <scheme val="minor"/>
      </rPr>
      <t>Please Read before continuing</t>
    </r>
    <r>
      <rPr>
        <sz val="20"/>
        <color theme="1"/>
        <rFont val="Calibri"/>
        <family val="2"/>
        <scheme val="minor"/>
      </rPr>
      <t xml:space="preserve">! YOU MUST HAVE YOUR ORDER SUBMITTED </t>
    </r>
    <r>
      <rPr>
        <b/>
        <sz val="20"/>
        <color theme="1"/>
        <rFont val="Calibri"/>
        <family val="2"/>
        <scheme val="minor"/>
      </rPr>
      <t>A FULL BUSINESS WEEK BEFORE YOUR APPOINTMENT</t>
    </r>
    <r>
      <rPr>
        <sz val="20"/>
        <color theme="1"/>
        <rFont val="Calibri"/>
        <family val="2"/>
        <scheme val="minor"/>
      </rPr>
      <t xml:space="preserve">. SHOULD YOU FAIL TO GET YOUR ORDER TO US DURING THIS TIME FRAME, YOUR ORDER WILL BE </t>
    </r>
    <r>
      <rPr>
        <b/>
        <u/>
        <sz val="20"/>
        <color theme="1"/>
        <rFont val="Calibri"/>
        <family val="2"/>
        <scheme val="minor"/>
      </rPr>
      <t>CANCELED</t>
    </r>
    <r>
      <rPr>
        <sz val="20"/>
        <color theme="1"/>
        <rFont val="Calibri"/>
        <family val="2"/>
        <scheme val="minor"/>
      </rPr>
      <t xml:space="preserve">. Please note our hours of operation above. </t>
    </r>
    <r>
      <rPr>
        <b/>
        <sz val="20"/>
        <color theme="1"/>
        <rFont val="Calibri"/>
        <family val="2"/>
        <scheme val="minor"/>
      </rPr>
      <t xml:space="preserve">WE DO NOT ACCEPT THURSDAY APPOINTMENTS.  </t>
    </r>
    <r>
      <rPr>
        <sz val="20"/>
        <color theme="1"/>
        <rFont val="Calibri"/>
        <family val="2"/>
        <scheme val="minor"/>
      </rPr>
      <t xml:space="preserve">You will be </t>
    </r>
    <r>
      <rPr>
        <b/>
        <u/>
        <sz val="20"/>
        <color theme="1"/>
        <rFont val="Calibri"/>
        <family val="2"/>
        <scheme val="minor"/>
      </rPr>
      <t>REQUIRED</t>
    </r>
    <r>
      <rPr>
        <sz val="20"/>
        <color theme="1"/>
        <rFont val="Calibri"/>
        <family val="2"/>
        <scheme val="minor"/>
      </rPr>
      <t xml:space="preserve"> to pay and sign for your food at your arrival. (with the exception of established agencies who pay a monthly statement).</t>
    </r>
  </si>
  <si>
    <r>
      <rPr>
        <b/>
        <u/>
        <sz val="20"/>
        <color theme="1"/>
        <rFont val="Calibri"/>
        <family val="2"/>
        <scheme val="minor"/>
      </rPr>
      <t>PLEASE READ</t>
    </r>
    <r>
      <rPr>
        <sz val="20"/>
        <color theme="1"/>
        <rFont val="Calibri"/>
        <family val="2"/>
        <scheme val="minor"/>
      </rPr>
      <t xml:space="preserve">: To place an order please complete the form below and </t>
    </r>
    <r>
      <rPr>
        <b/>
        <sz val="20"/>
        <color theme="1"/>
        <rFont val="Calibri"/>
        <family val="2"/>
        <scheme val="minor"/>
      </rPr>
      <t>EMAIL</t>
    </r>
    <r>
      <rPr>
        <sz val="20"/>
        <color theme="1"/>
        <rFont val="Calibri"/>
        <family val="2"/>
        <scheme val="minor"/>
      </rPr>
      <t xml:space="preserve"> to </t>
    </r>
    <r>
      <rPr>
        <b/>
        <u/>
        <sz val="20"/>
        <rFont val="Calibri"/>
        <family val="2"/>
        <scheme val="minor"/>
      </rPr>
      <t>jennifer@selmafoodbank.com</t>
    </r>
    <r>
      <rPr>
        <sz val="20"/>
        <color theme="1"/>
        <rFont val="Calibri"/>
        <family val="2"/>
        <scheme val="minor"/>
      </rPr>
      <t xml:space="preserve">. </t>
    </r>
    <r>
      <rPr>
        <b/>
        <u/>
        <sz val="20"/>
        <color theme="1"/>
        <rFont val="Calibri"/>
        <family val="2"/>
        <scheme val="minor"/>
      </rPr>
      <t xml:space="preserve"> ALL AGENCIES</t>
    </r>
    <r>
      <rPr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MUST HAVE THEIR ORDER TURNED IN ONE WEEK BEFORE THEIR APPOINTMENT.</t>
    </r>
    <r>
      <rPr>
        <sz val="20"/>
        <color theme="1"/>
        <rFont val="Calibri"/>
        <family val="2"/>
        <scheme val="minor"/>
      </rPr>
      <t xml:space="preserve"> If your appointment is any time on Monday, you will need to place your order by the previous Monday prior to your appointment.</t>
    </r>
  </si>
  <si>
    <t>Effective:  February 2, 2023</t>
  </si>
  <si>
    <t>a289-2</t>
  </si>
  <si>
    <t>Whole Bagged Chicken 3 lb bags</t>
  </si>
  <si>
    <t>A158-3</t>
  </si>
  <si>
    <t>A238-8</t>
  </si>
  <si>
    <t>A289-4</t>
  </si>
  <si>
    <t>Applesuace 16 oz cans</t>
  </si>
  <si>
    <t>A289-1</t>
  </si>
  <si>
    <t>JumpStart Breakfast Kits (preassembled)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</si>
</sst>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ahnschrift Condensed"/>
      <family val="2"/>
    </font>
    <font>
      <b/>
      <sz val="14"/>
      <color theme="0"/>
      <name val="Bahnschrift Condensed"/>
      <family val="2"/>
    </font>
    <font>
      <sz val="14"/>
      <color theme="0"/>
      <name val="Bahnschrift Condense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Bahnschrift Condensed"/>
      <family val="2"/>
    </font>
    <font>
      <sz val="16"/>
      <color rgb="FFC0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3" xfId="0" applyFont="1" applyFill="1" applyBorder="1" applyAlignment="1">
      <alignment wrapText="1"/>
    </xf>
    <xf numFmtId="0" fontId="4" fillId="8" borderId="0" xfId="0" applyFont="1" applyFill="1" applyAlignment="1">
      <alignment horizontal="center" vertical="top" wrapText="1"/>
    </xf>
    <xf numFmtId="0" fontId="1" fillId="8" borderId="0" xfId="0" applyFont="1" applyFill="1"/>
    <xf numFmtId="0" fontId="0" fillId="8" borderId="0" xfId="0" applyFill="1"/>
    <xf numFmtId="0" fontId="0" fillId="8" borderId="3" xfId="0" applyFill="1" applyBorder="1" applyAlignment="1">
      <alignment wrapText="1"/>
    </xf>
    <xf numFmtId="0" fontId="0" fillId="8" borderId="0" xfId="0" applyFill="1" applyAlignment="1">
      <alignment vertical="center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0" borderId="4" xfId="0" applyBorder="1" applyAlignment="1">
      <alignment wrapText="1"/>
    </xf>
    <xf numFmtId="8" fontId="0" fillId="0" borderId="4" xfId="0" applyNumberFormat="1" applyBorder="1" applyAlignment="1">
      <alignment wrapText="1"/>
    </xf>
    <xf numFmtId="0" fontId="7" fillId="4" borderId="0" xfId="0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7" fillId="4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476250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F7FAEF-FE50-2B47-35AA-9615EFD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7174-160C-4FEE-863C-0C4351D51F62}">
  <dimension ref="A1:XEW113"/>
  <sheetViews>
    <sheetView tabSelected="1" view="pageLayout" topLeftCell="A88" zoomScaleNormal="100" workbookViewId="0">
      <selection activeCell="H60" sqref="H60"/>
    </sheetView>
  </sheetViews>
  <sheetFormatPr defaultRowHeight="15" x14ac:dyDescent="0.25"/>
  <cols>
    <col min="1" max="1" width="11.5703125" customWidth="1"/>
    <col min="2" max="2" width="13.5703125" customWidth="1"/>
    <col min="3" max="3" width="22.85546875" customWidth="1"/>
    <col min="4" max="4" width="7.7109375" customWidth="1"/>
    <col min="5" max="5" width="5.7109375" customWidth="1"/>
    <col min="6" max="6" width="7.42578125" customWidth="1"/>
    <col min="7" max="7" width="6.7109375" customWidth="1"/>
    <col min="8" max="8" width="8.28515625" customWidth="1"/>
    <col min="9" max="9" width="8" customWidth="1"/>
    <col min="10" max="10" width="9" customWidth="1"/>
  </cols>
  <sheetData>
    <row r="1" spans="1:10" ht="15" customHeight="1" x14ac:dyDescent="0.25">
      <c r="C1" s="46" t="s">
        <v>27</v>
      </c>
      <c r="D1" s="46"/>
      <c r="E1" s="46"/>
      <c r="F1" s="46"/>
      <c r="G1" s="46"/>
      <c r="H1" s="48" t="s">
        <v>28</v>
      </c>
      <c r="I1" s="48"/>
      <c r="J1" s="48"/>
    </row>
    <row r="2" spans="1:10" ht="15" customHeight="1" x14ac:dyDescent="0.25">
      <c r="A2" s="20"/>
      <c r="B2" s="20"/>
      <c r="C2" s="46"/>
      <c r="D2" s="46"/>
      <c r="E2" s="46"/>
      <c r="F2" s="46"/>
      <c r="G2" s="46"/>
      <c r="H2" s="49" t="s">
        <v>30</v>
      </c>
      <c r="I2" s="49"/>
      <c r="J2" s="49"/>
    </row>
    <row r="3" spans="1:10" ht="15" customHeight="1" x14ac:dyDescent="0.25">
      <c r="A3" s="20"/>
      <c r="B3" s="20"/>
      <c r="C3" s="46"/>
      <c r="D3" s="46"/>
      <c r="E3" s="46"/>
      <c r="F3" s="46"/>
      <c r="G3" s="46"/>
      <c r="H3" s="49" t="s">
        <v>29</v>
      </c>
      <c r="I3" s="49"/>
      <c r="J3" s="49"/>
    </row>
    <row r="4" spans="1:10" ht="15" customHeight="1" x14ac:dyDescent="0.25">
      <c r="A4" s="20"/>
      <c r="B4" s="20"/>
      <c r="C4" s="46"/>
      <c r="D4" s="46"/>
      <c r="E4" s="46"/>
      <c r="F4" s="46"/>
      <c r="G4" s="46"/>
      <c r="H4" s="49" t="s">
        <v>31</v>
      </c>
      <c r="I4" s="49"/>
      <c r="J4" s="49"/>
    </row>
    <row r="5" spans="1:10" x14ac:dyDescent="0.25">
      <c r="A5" s="20"/>
      <c r="B5" s="20"/>
      <c r="C5" s="47" t="s">
        <v>88</v>
      </c>
      <c r="D5" s="47"/>
      <c r="E5" s="47"/>
      <c r="F5" s="47"/>
      <c r="G5" s="47"/>
      <c r="H5" s="1"/>
      <c r="I5" s="1"/>
      <c r="J5" s="1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5">
      <c r="A7" s="44" t="s">
        <v>87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" ht="1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ht="1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1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" ht="1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1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" ht="1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1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6" spans="1:10" ht="15" customHeight="1" x14ac:dyDescent="0.25">
      <c r="A26" s="45" t="s">
        <v>86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5" spans="1:10" ht="15" customHeight="1" x14ac:dyDescent="0.25">
      <c r="A45" s="37" t="s">
        <v>9</v>
      </c>
      <c r="B45" s="37"/>
      <c r="C45" s="37"/>
      <c r="H45" s="39" t="s">
        <v>7</v>
      </c>
      <c r="I45" s="16"/>
    </row>
    <row r="46" spans="1:10" ht="15" customHeight="1" x14ac:dyDescent="0.25">
      <c r="A46" s="37"/>
      <c r="B46" s="37"/>
      <c r="C46" s="37"/>
      <c r="H46" s="39"/>
      <c r="I46" s="16"/>
    </row>
    <row r="47" spans="1:10" ht="15" customHeight="1" x14ac:dyDescent="0.25">
      <c r="A47" s="37"/>
      <c r="B47" s="37"/>
      <c r="C47" s="37"/>
      <c r="H47" s="39"/>
      <c r="I47" s="16"/>
    </row>
    <row r="48" spans="1:10" ht="18.75" thickBot="1" x14ac:dyDescent="0.3">
      <c r="A48" s="38"/>
      <c r="B48" s="38"/>
      <c r="C48" s="38"/>
      <c r="H48" s="40"/>
      <c r="I48" s="16"/>
    </row>
    <row r="49" spans="1:10" s="1" customFormat="1" ht="51.75" customHeight="1" thickTop="1" x14ac:dyDescent="0.25">
      <c r="A49" s="2" t="s">
        <v>0</v>
      </c>
      <c r="B49" s="13" t="s">
        <v>23</v>
      </c>
      <c r="C49" s="2" t="s">
        <v>1</v>
      </c>
      <c r="D49" s="2" t="s">
        <v>2</v>
      </c>
      <c r="E49" s="2" t="s">
        <v>4</v>
      </c>
      <c r="F49" s="2" t="s">
        <v>6</v>
      </c>
      <c r="G49" s="2" t="s">
        <v>5</v>
      </c>
      <c r="H49" s="3" t="s">
        <v>25</v>
      </c>
      <c r="I49" s="2" t="s">
        <v>26</v>
      </c>
      <c r="J49" s="2" t="s">
        <v>3</v>
      </c>
    </row>
    <row r="50" spans="1:10" s="1" customFormat="1" ht="31.5" x14ac:dyDescent="0.35">
      <c r="A50" s="10" t="s">
        <v>9</v>
      </c>
      <c r="B50" s="12" t="s">
        <v>47</v>
      </c>
      <c r="C50" s="6" t="s">
        <v>10</v>
      </c>
      <c r="D50" s="6" t="s">
        <v>11</v>
      </c>
      <c r="E50" s="6">
        <v>50</v>
      </c>
      <c r="F50" s="7">
        <v>0.19</v>
      </c>
      <c r="G50" s="7">
        <f t="shared" ref="G50:G54" si="0">E50*F50</f>
        <v>9.5</v>
      </c>
      <c r="H50" s="15"/>
      <c r="I50" s="19">
        <f xml:space="preserve"> E50*H50</f>
        <v>0</v>
      </c>
      <c r="J50" s="7">
        <f t="shared" ref="J50:J54" si="1">G50*H50</f>
        <v>0</v>
      </c>
    </row>
    <row r="51" spans="1:10" s="1" customFormat="1" ht="31.5" x14ac:dyDescent="0.35">
      <c r="A51" s="10" t="s">
        <v>9</v>
      </c>
      <c r="B51" s="12" t="s">
        <v>47</v>
      </c>
      <c r="C51" s="6" t="s">
        <v>34</v>
      </c>
      <c r="D51" s="6" t="s">
        <v>14</v>
      </c>
      <c r="E51" s="6">
        <v>19</v>
      </c>
      <c r="F51" s="7">
        <v>0.19</v>
      </c>
      <c r="G51" s="7">
        <f t="shared" si="0"/>
        <v>3.61</v>
      </c>
      <c r="H51" s="15"/>
      <c r="I51" s="19">
        <v>0</v>
      </c>
      <c r="J51" s="7">
        <f t="shared" si="1"/>
        <v>0</v>
      </c>
    </row>
    <row r="52" spans="1:10" s="1" customFormat="1" ht="31.5" x14ac:dyDescent="0.35">
      <c r="A52" s="10" t="s">
        <v>9</v>
      </c>
      <c r="B52" s="12" t="s">
        <v>49</v>
      </c>
      <c r="C52" s="6" t="s">
        <v>33</v>
      </c>
      <c r="D52" s="6" t="s">
        <v>11</v>
      </c>
      <c r="E52" s="6">
        <v>50</v>
      </c>
      <c r="F52" s="7">
        <v>0.19</v>
      </c>
      <c r="G52" s="7">
        <f t="shared" si="0"/>
        <v>9.5</v>
      </c>
      <c r="H52" s="15"/>
      <c r="I52" s="19">
        <f xml:space="preserve"> E52*H52</f>
        <v>0</v>
      </c>
      <c r="J52" s="7">
        <f t="shared" si="1"/>
        <v>0</v>
      </c>
    </row>
    <row r="53" spans="1:10" s="1" customFormat="1" ht="31.5" x14ac:dyDescent="0.35">
      <c r="A53" s="10" t="s">
        <v>9</v>
      </c>
      <c r="B53" s="12" t="s">
        <v>93</v>
      </c>
      <c r="C53" s="6" t="s">
        <v>94</v>
      </c>
      <c r="D53" s="6">
        <v>24</v>
      </c>
      <c r="E53" s="6">
        <v>28</v>
      </c>
      <c r="F53" s="7">
        <v>0.19</v>
      </c>
      <c r="G53" s="7">
        <f>E53*F53</f>
        <v>5.32</v>
      </c>
      <c r="H53" s="15"/>
      <c r="I53" s="19">
        <f>E53*H53</f>
        <v>0</v>
      </c>
      <c r="J53" s="7">
        <f>G53*H53</f>
        <v>0</v>
      </c>
    </row>
    <row r="54" spans="1:10" s="1" customFormat="1" ht="31.5" x14ac:dyDescent="0.35">
      <c r="A54" s="10" t="s">
        <v>9</v>
      </c>
      <c r="B54" s="12" t="s">
        <v>70</v>
      </c>
      <c r="C54" s="6" t="s">
        <v>69</v>
      </c>
      <c r="D54" s="6">
        <v>24</v>
      </c>
      <c r="E54" s="6">
        <v>25</v>
      </c>
      <c r="F54" s="7">
        <v>0.19</v>
      </c>
      <c r="G54" s="7">
        <f t="shared" si="0"/>
        <v>4.75</v>
      </c>
      <c r="H54" s="15"/>
      <c r="I54" s="19"/>
      <c r="J54" s="7">
        <f t="shared" si="1"/>
        <v>0</v>
      </c>
    </row>
    <row r="55" spans="1:10" s="1" customFormat="1" ht="31.5" x14ac:dyDescent="0.35">
      <c r="A55" s="10" t="s">
        <v>9</v>
      </c>
      <c r="B55" s="12" t="s">
        <v>91</v>
      </c>
      <c r="C55" s="6" t="s">
        <v>12</v>
      </c>
      <c r="D55" s="6">
        <v>24</v>
      </c>
      <c r="E55" s="6">
        <v>25</v>
      </c>
      <c r="F55" s="7">
        <v>0.19</v>
      </c>
      <c r="G55" s="7">
        <f t="shared" ref="G55:G70" si="2">E55*F55</f>
        <v>4.75</v>
      </c>
      <c r="H55" s="15"/>
      <c r="I55" s="19">
        <f t="shared" ref="I55:I69" si="3" xml:space="preserve"> E55*H55</f>
        <v>0</v>
      </c>
      <c r="J55" s="7">
        <f t="shared" ref="J55:J70" si="4">G55*H55</f>
        <v>0</v>
      </c>
    </row>
    <row r="56" spans="1:10" s="1" customFormat="1" ht="31.5" x14ac:dyDescent="0.35">
      <c r="A56" s="10" t="s">
        <v>9</v>
      </c>
      <c r="B56" s="12" t="s">
        <v>51</v>
      </c>
      <c r="C56" s="6" t="s">
        <v>36</v>
      </c>
      <c r="D56" s="6">
        <v>12</v>
      </c>
      <c r="E56" s="6">
        <v>14</v>
      </c>
      <c r="F56" s="7">
        <v>1.69</v>
      </c>
      <c r="G56" s="7">
        <f t="shared" si="2"/>
        <v>23.66</v>
      </c>
      <c r="H56" s="15"/>
      <c r="I56" s="19">
        <f t="shared" si="3"/>
        <v>0</v>
      </c>
      <c r="J56" s="7">
        <f t="shared" si="4"/>
        <v>0</v>
      </c>
    </row>
    <row r="57" spans="1:10" s="1" customFormat="1" ht="31.5" x14ac:dyDescent="0.35">
      <c r="A57" s="10" t="s">
        <v>9</v>
      </c>
      <c r="B57" s="12" t="s">
        <v>78</v>
      </c>
      <c r="C57" s="6" t="s">
        <v>79</v>
      </c>
      <c r="D57" s="6">
        <v>24</v>
      </c>
      <c r="E57" s="6">
        <v>25</v>
      </c>
      <c r="F57" s="7">
        <v>0.19</v>
      </c>
      <c r="G57" s="7">
        <f t="shared" si="2"/>
        <v>4.75</v>
      </c>
      <c r="H57" s="15"/>
      <c r="I57" s="19">
        <f t="shared" si="3"/>
        <v>0</v>
      </c>
      <c r="J57" s="7">
        <f t="shared" si="4"/>
        <v>0</v>
      </c>
    </row>
    <row r="58" spans="1:10" s="1" customFormat="1" ht="31.5" x14ac:dyDescent="0.35">
      <c r="A58" s="10" t="s">
        <v>9</v>
      </c>
      <c r="B58" s="12" t="s">
        <v>52</v>
      </c>
      <c r="C58" s="6" t="s">
        <v>37</v>
      </c>
      <c r="D58" s="6">
        <v>12</v>
      </c>
      <c r="E58" s="6">
        <v>14</v>
      </c>
      <c r="F58" s="7">
        <v>1.69</v>
      </c>
      <c r="G58" s="7">
        <f t="shared" si="2"/>
        <v>23.66</v>
      </c>
      <c r="H58" s="15"/>
      <c r="I58" s="19">
        <f t="shared" si="3"/>
        <v>0</v>
      </c>
      <c r="J58" s="7">
        <f t="shared" si="4"/>
        <v>0</v>
      </c>
    </row>
    <row r="59" spans="1:10" s="1" customFormat="1" ht="31.5" x14ac:dyDescent="0.35">
      <c r="A59" s="10" t="s">
        <v>9</v>
      </c>
      <c r="B59" s="12" t="s">
        <v>50</v>
      </c>
      <c r="C59" s="6" t="s">
        <v>35</v>
      </c>
      <c r="D59" s="6">
        <v>8</v>
      </c>
      <c r="E59" s="6">
        <v>16</v>
      </c>
      <c r="F59" s="7">
        <v>0.19</v>
      </c>
      <c r="G59" s="7">
        <f t="shared" si="2"/>
        <v>3.04</v>
      </c>
      <c r="H59" s="15"/>
      <c r="I59" s="19">
        <f t="shared" si="3"/>
        <v>0</v>
      </c>
      <c r="J59" s="7">
        <f t="shared" si="4"/>
        <v>0</v>
      </c>
    </row>
    <row r="60" spans="1:10" s="1" customFormat="1" ht="31.5" x14ac:dyDescent="0.35">
      <c r="A60" s="10" t="s">
        <v>9</v>
      </c>
      <c r="B60" s="12" t="s">
        <v>95</v>
      </c>
      <c r="C60" s="6" t="s">
        <v>96</v>
      </c>
      <c r="D60" s="6">
        <v>44</v>
      </c>
      <c r="E60" s="6">
        <v>24</v>
      </c>
      <c r="F60" s="7">
        <v>0.19</v>
      </c>
      <c r="G60" s="7">
        <f t="shared" si="2"/>
        <v>4.5600000000000005</v>
      </c>
      <c r="H60" s="15"/>
      <c r="I60" s="19">
        <f t="shared" si="3"/>
        <v>0</v>
      </c>
      <c r="J60" s="7">
        <f t="shared" si="4"/>
        <v>0</v>
      </c>
    </row>
    <row r="61" spans="1:10" s="1" customFormat="1" ht="31.5" x14ac:dyDescent="0.35">
      <c r="A61" s="10" t="s">
        <v>9</v>
      </c>
      <c r="B61" s="12"/>
      <c r="C61" s="6" t="s">
        <v>68</v>
      </c>
      <c r="D61" s="6">
        <v>24</v>
      </c>
      <c r="E61" s="6">
        <v>26</v>
      </c>
      <c r="F61" s="7">
        <v>0.19</v>
      </c>
      <c r="G61" s="7">
        <f t="shared" si="2"/>
        <v>4.9400000000000004</v>
      </c>
      <c r="H61" s="15"/>
      <c r="I61" s="19">
        <f t="shared" si="3"/>
        <v>0</v>
      </c>
      <c r="J61" s="7">
        <f t="shared" si="4"/>
        <v>0</v>
      </c>
    </row>
    <row r="62" spans="1:10" s="1" customFormat="1" ht="31.5" x14ac:dyDescent="0.35">
      <c r="A62" s="10" t="s">
        <v>9</v>
      </c>
      <c r="B62" s="12" t="s">
        <v>49</v>
      </c>
      <c r="C62" s="6" t="s">
        <v>38</v>
      </c>
      <c r="D62" s="6">
        <v>12</v>
      </c>
      <c r="E62" s="6">
        <v>10</v>
      </c>
      <c r="F62" s="7">
        <v>0.19</v>
      </c>
      <c r="G62" s="7">
        <f t="shared" si="2"/>
        <v>1.9</v>
      </c>
      <c r="H62" s="15"/>
      <c r="I62" s="19">
        <f t="shared" si="3"/>
        <v>0</v>
      </c>
      <c r="J62" s="7">
        <f t="shared" si="4"/>
        <v>0</v>
      </c>
    </row>
    <row r="63" spans="1:10" s="1" customFormat="1" ht="31.5" x14ac:dyDescent="0.35">
      <c r="A63" s="10" t="s">
        <v>9</v>
      </c>
      <c r="B63" s="12" t="s">
        <v>92</v>
      </c>
      <c r="C63" s="6" t="s">
        <v>22</v>
      </c>
      <c r="D63" s="6">
        <v>24</v>
      </c>
      <c r="E63" s="6">
        <v>14</v>
      </c>
      <c r="F63" s="7">
        <v>0.19</v>
      </c>
      <c r="G63" s="7">
        <f t="shared" si="2"/>
        <v>2.66</v>
      </c>
      <c r="H63" s="15"/>
      <c r="I63" s="19">
        <f t="shared" si="3"/>
        <v>0</v>
      </c>
      <c r="J63" s="7">
        <f t="shared" si="4"/>
        <v>0</v>
      </c>
    </row>
    <row r="64" spans="1:10" s="1" customFormat="1" ht="31.5" x14ac:dyDescent="0.35">
      <c r="A64" s="10" t="s">
        <v>9</v>
      </c>
      <c r="B64" s="12" t="s">
        <v>74</v>
      </c>
      <c r="C64" s="6" t="s">
        <v>73</v>
      </c>
      <c r="D64" s="6">
        <v>24</v>
      </c>
      <c r="E64" s="6">
        <v>25</v>
      </c>
      <c r="F64" s="7">
        <v>0.19</v>
      </c>
      <c r="G64" s="7">
        <f t="shared" si="2"/>
        <v>4.75</v>
      </c>
      <c r="H64" s="15"/>
      <c r="I64" s="19">
        <f t="shared" si="3"/>
        <v>0</v>
      </c>
      <c r="J64" s="7">
        <f t="shared" si="4"/>
        <v>0</v>
      </c>
    </row>
    <row r="65" spans="1:10" s="1" customFormat="1" ht="31.5" x14ac:dyDescent="0.35">
      <c r="A65" s="10" t="s">
        <v>9</v>
      </c>
      <c r="B65" s="12" t="s">
        <v>76</v>
      </c>
      <c r="C65" s="6" t="s">
        <v>77</v>
      </c>
      <c r="D65" s="6">
        <v>24</v>
      </c>
      <c r="E65" s="6">
        <v>26</v>
      </c>
      <c r="F65" s="7">
        <v>0.19</v>
      </c>
      <c r="G65" s="7">
        <f t="shared" si="2"/>
        <v>4.9400000000000004</v>
      </c>
      <c r="H65" s="15"/>
      <c r="I65" s="19">
        <f t="shared" si="3"/>
        <v>0</v>
      </c>
      <c r="J65" s="7">
        <f t="shared" si="4"/>
        <v>0</v>
      </c>
    </row>
    <row r="66" spans="1:10" s="1" customFormat="1" ht="31.5" x14ac:dyDescent="0.35">
      <c r="A66" s="10" t="s">
        <v>9</v>
      </c>
      <c r="B66" s="12" t="s">
        <v>80</v>
      </c>
      <c r="C66" s="6" t="s">
        <v>81</v>
      </c>
      <c r="D66" s="6">
        <v>24</v>
      </c>
      <c r="E66" s="6">
        <v>27</v>
      </c>
      <c r="F66" s="7">
        <v>0.19</v>
      </c>
      <c r="G66" s="7">
        <f t="shared" si="2"/>
        <v>5.13</v>
      </c>
      <c r="H66" s="15"/>
      <c r="I66" s="19">
        <f t="shared" si="3"/>
        <v>0</v>
      </c>
      <c r="J66" s="7">
        <f t="shared" si="4"/>
        <v>0</v>
      </c>
    </row>
    <row r="67" spans="1:10" s="1" customFormat="1" ht="31.5" x14ac:dyDescent="0.35">
      <c r="A67" s="10" t="s">
        <v>9</v>
      </c>
      <c r="B67" s="12" t="s">
        <v>75</v>
      </c>
      <c r="C67" s="6" t="s">
        <v>67</v>
      </c>
      <c r="D67" s="6">
        <v>24</v>
      </c>
      <c r="E67" s="6">
        <v>26</v>
      </c>
      <c r="F67" s="7">
        <v>0.19</v>
      </c>
      <c r="G67" s="7">
        <f t="shared" si="2"/>
        <v>4.9400000000000004</v>
      </c>
      <c r="H67" s="15"/>
      <c r="I67" s="19">
        <f t="shared" si="3"/>
        <v>0</v>
      </c>
      <c r="J67" s="7">
        <f t="shared" si="4"/>
        <v>0</v>
      </c>
    </row>
    <row r="68" spans="1:10" s="1" customFormat="1" ht="31.5" x14ac:dyDescent="0.35">
      <c r="A68" s="10" t="s">
        <v>9</v>
      </c>
      <c r="B68" s="12" t="s">
        <v>71</v>
      </c>
      <c r="C68" s="6" t="s">
        <v>72</v>
      </c>
      <c r="D68" s="6">
        <v>20</v>
      </c>
      <c r="E68" s="6">
        <v>15</v>
      </c>
      <c r="F68" s="7">
        <v>0.19</v>
      </c>
      <c r="G68" s="7">
        <f t="shared" si="2"/>
        <v>2.85</v>
      </c>
      <c r="H68" s="15"/>
      <c r="I68" s="19">
        <f t="shared" si="3"/>
        <v>0</v>
      </c>
      <c r="J68" s="7">
        <f t="shared" si="4"/>
        <v>0</v>
      </c>
    </row>
    <row r="69" spans="1:10" s="1" customFormat="1" ht="31.5" x14ac:dyDescent="0.35">
      <c r="A69" s="10" t="s">
        <v>9</v>
      </c>
      <c r="B69" s="12" t="s">
        <v>49</v>
      </c>
      <c r="C69" s="6" t="s">
        <v>39</v>
      </c>
      <c r="D69" s="6">
        <v>24</v>
      </c>
      <c r="E69" s="6">
        <v>30</v>
      </c>
      <c r="F69" s="7">
        <v>0.19</v>
      </c>
      <c r="G69" s="7">
        <f t="shared" si="2"/>
        <v>5.7</v>
      </c>
      <c r="H69" s="15"/>
      <c r="I69" s="19">
        <f t="shared" si="3"/>
        <v>0</v>
      </c>
      <c r="J69" s="7">
        <f t="shared" si="4"/>
        <v>0</v>
      </c>
    </row>
    <row r="70" spans="1:10" s="1" customFormat="1" ht="31.5" x14ac:dyDescent="0.35">
      <c r="A70" s="10" t="s">
        <v>9</v>
      </c>
      <c r="B70" s="12" t="s">
        <v>60</v>
      </c>
      <c r="C70" s="6" t="s">
        <v>61</v>
      </c>
      <c r="D70" s="6">
        <v>12</v>
      </c>
      <c r="E70" s="6">
        <v>24</v>
      </c>
      <c r="F70" s="7">
        <v>0.19</v>
      </c>
      <c r="G70" s="7">
        <f t="shared" si="2"/>
        <v>4.5600000000000005</v>
      </c>
      <c r="H70" s="15"/>
      <c r="I70" s="19">
        <f>E70*H70</f>
        <v>0</v>
      </c>
      <c r="J70" s="7">
        <f t="shared" si="4"/>
        <v>0</v>
      </c>
    </row>
    <row r="71" spans="1:10" s="4" customFormat="1" x14ac:dyDescent="0.25">
      <c r="D71" s="34" t="s">
        <v>8</v>
      </c>
      <c r="E71" s="34"/>
      <c r="F71" s="34"/>
      <c r="G71" s="34"/>
      <c r="H71" s="4">
        <f>SUM(H50:H70)</f>
        <v>0</v>
      </c>
      <c r="I71" s="4">
        <f>SUM(I50:I70)</f>
        <v>0</v>
      </c>
      <c r="J71" s="5">
        <f>SUM(J50:J70)</f>
        <v>0</v>
      </c>
    </row>
    <row r="72" spans="1:10" s="4" customFormat="1" x14ac:dyDescent="0.25">
      <c r="D72" s="14"/>
      <c r="E72" s="14"/>
      <c r="F72" s="14"/>
      <c r="G72" s="14"/>
      <c r="J72" s="5"/>
    </row>
    <row r="73" spans="1:10" s="4" customFormat="1" x14ac:dyDescent="0.25">
      <c r="D73" s="14"/>
      <c r="E73" s="14"/>
      <c r="F73" s="14"/>
      <c r="G73" s="14"/>
      <c r="J73" s="5"/>
    </row>
    <row r="74" spans="1:10" s="4" customFormat="1" x14ac:dyDescent="0.25">
      <c r="D74" s="14"/>
      <c r="E74" s="14"/>
      <c r="F74" s="14"/>
      <c r="G74" s="14"/>
      <c r="J74" s="5"/>
    </row>
    <row r="75" spans="1:10" s="4" customFormat="1" x14ac:dyDescent="0.25">
      <c r="D75" s="14"/>
      <c r="E75" s="14"/>
      <c r="F75" s="14"/>
      <c r="G75" s="14"/>
      <c r="J75" s="5"/>
    </row>
    <row r="76" spans="1:10" s="4" customFormat="1" x14ac:dyDescent="0.25">
      <c r="D76" s="14"/>
      <c r="E76" s="14"/>
      <c r="F76" s="14"/>
      <c r="G76" s="14"/>
      <c r="J76" s="5"/>
    </row>
    <row r="77" spans="1:10" s="4" customFormat="1" ht="17.25" customHeight="1" x14ac:dyDescent="0.25">
      <c r="D77" s="14"/>
      <c r="E77" s="14"/>
      <c r="F77" s="14"/>
      <c r="G77" s="14"/>
      <c r="I77" s="17"/>
      <c r="J77" s="5"/>
    </row>
    <row r="78" spans="1:10" ht="8.25" customHeight="1" x14ac:dyDescent="0.25">
      <c r="A78" s="41" t="s">
        <v>13</v>
      </c>
      <c r="B78" s="41"/>
      <c r="C78" s="41"/>
      <c r="I78" s="18"/>
    </row>
    <row r="79" spans="1:10" ht="15" customHeight="1" x14ac:dyDescent="0.25">
      <c r="A79" s="41"/>
      <c r="B79" s="41"/>
      <c r="C79" s="41"/>
      <c r="I79" s="18"/>
    </row>
    <row r="80" spans="1:10" ht="15" customHeight="1" x14ac:dyDescent="0.25">
      <c r="A80" s="41"/>
      <c r="B80" s="41"/>
      <c r="C80" s="41"/>
      <c r="I80" s="18"/>
    </row>
    <row r="81" spans="1:10" ht="15.75" customHeight="1" thickBot="1" x14ac:dyDescent="0.3">
      <c r="A81" s="42"/>
      <c r="B81" s="42"/>
      <c r="C81" s="42"/>
      <c r="I81" s="18"/>
    </row>
    <row r="82" spans="1:10" s="1" customFormat="1" ht="51.75" customHeight="1" thickTop="1" x14ac:dyDescent="0.25">
      <c r="A82" s="2" t="s">
        <v>0</v>
      </c>
      <c r="B82" s="13" t="s">
        <v>23</v>
      </c>
      <c r="C82" s="2" t="s">
        <v>1</v>
      </c>
      <c r="D82" s="2" t="s">
        <v>2</v>
      </c>
      <c r="E82" s="2" t="s">
        <v>4</v>
      </c>
      <c r="F82" s="2" t="s">
        <v>6</v>
      </c>
      <c r="G82" s="2" t="s">
        <v>5</v>
      </c>
      <c r="H82" s="3" t="s">
        <v>25</v>
      </c>
      <c r="I82" s="2" t="s">
        <v>26</v>
      </c>
      <c r="J82" s="2" t="s">
        <v>3</v>
      </c>
    </row>
    <row r="83" spans="1:10" s="1" customFormat="1" ht="31.5" x14ac:dyDescent="0.35">
      <c r="A83" s="9" t="s">
        <v>24</v>
      </c>
      <c r="B83" s="12" t="s">
        <v>53</v>
      </c>
      <c r="C83" s="6" t="s">
        <v>40</v>
      </c>
      <c r="D83" s="6" t="s">
        <v>14</v>
      </c>
      <c r="E83" s="6">
        <v>50</v>
      </c>
      <c r="F83" s="7">
        <v>0.19</v>
      </c>
      <c r="G83" s="7">
        <v>9.5</v>
      </c>
      <c r="H83" s="15"/>
      <c r="I83" s="19">
        <f>E83*H83</f>
        <v>0</v>
      </c>
      <c r="J83" s="7">
        <f>H83*G83</f>
        <v>0</v>
      </c>
    </row>
    <row r="84" spans="1:10" s="1" customFormat="1" ht="31.5" x14ac:dyDescent="0.35">
      <c r="A84" s="9" t="s">
        <v>24</v>
      </c>
      <c r="B84" s="12" t="s">
        <v>48</v>
      </c>
      <c r="C84" s="6" t="s">
        <v>16</v>
      </c>
      <c r="D84" s="6" t="s">
        <v>14</v>
      </c>
      <c r="E84" s="6">
        <v>50</v>
      </c>
      <c r="F84" s="7">
        <v>0.19</v>
      </c>
      <c r="G84" s="7">
        <f t="shared" ref="G84:G93" si="5">E84*F84</f>
        <v>9.5</v>
      </c>
      <c r="H84" s="15"/>
      <c r="I84" s="19">
        <f t="shared" ref="I84:I93" si="6">E84*H84</f>
        <v>0</v>
      </c>
      <c r="J84" s="7">
        <f t="shared" ref="J84:J93" si="7">H84*G84</f>
        <v>0</v>
      </c>
    </row>
    <row r="85" spans="1:10" s="1" customFormat="1" ht="31.5" x14ac:dyDescent="0.35">
      <c r="A85" s="9" t="s">
        <v>24</v>
      </c>
      <c r="B85" s="12" t="s">
        <v>48</v>
      </c>
      <c r="C85" s="6" t="s">
        <v>15</v>
      </c>
      <c r="D85" s="6" t="s">
        <v>14</v>
      </c>
      <c r="E85" s="6">
        <v>50</v>
      </c>
      <c r="F85" s="7">
        <v>0.19</v>
      </c>
      <c r="G85" s="7">
        <f t="shared" si="5"/>
        <v>9.5</v>
      </c>
      <c r="H85" s="15"/>
      <c r="I85" s="19">
        <f t="shared" si="6"/>
        <v>0</v>
      </c>
      <c r="J85" s="7">
        <f t="shared" si="7"/>
        <v>0</v>
      </c>
    </row>
    <row r="86" spans="1:10" s="1" customFormat="1" ht="31.5" x14ac:dyDescent="0.35">
      <c r="A86" s="9" t="s">
        <v>24</v>
      </c>
      <c r="B86" s="12" t="s">
        <v>84</v>
      </c>
      <c r="C86" s="6" t="s">
        <v>85</v>
      </c>
      <c r="D86" s="6" t="s">
        <v>14</v>
      </c>
      <c r="E86" s="6">
        <v>100</v>
      </c>
      <c r="F86" s="7">
        <v>0.19</v>
      </c>
      <c r="G86" s="7">
        <f>E86*F86</f>
        <v>19</v>
      </c>
      <c r="H86" s="15"/>
      <c r="I86" s="19">
        <f>E86*H86</f>
        <v>0</v>
      </c>
      <c r="J86" s="7">
        <f>H86*G86</f>
        <v>0</v>
      </c>
    </row>
    <row r="87" spans="1:10" s="1" customFormat="1" ht="31.5" x14ac:dyDescent="0.35">
      <c r="A87" s="9" t="s">
        <v>24</v>
      </c>
      <c r="B87" s="12" t="s">
        <v>54</v>
      </c>
      <c r="C87" s="6" t="s">
        <v>32</v>
      </c>
      <c r="D87" s="6">
        <v>8</v>
      </c>
      <c r="E87" s="6">
        <v>25</v>
      </c>
      <c r="F87" s="7">
        <v>0.19</v>
      </c>
      <c r="G87" s="7">
        <f t="shared" si="5"/>
        <v>4.75</v>
      </c>
      <c r="H87" s="15"/>
      <c r="I87" s="19">
        <f t="shared" si="6"/>
        <v>0</v>
      </c>
      <c r="J87" s="7">
        <f t="shared" si="7"/>
        <v>0</v>
      </c>
    </row>
    <row r="88" spans="1:10" s="1" customFormat="1" ht="46.5" x14ac:dyDescent="0.35">
      <c r="A88" s="9" t="s">
        <v>41</v>
      </c>
      <c r="B88" s="12" t="s">
        <v>64</v>
      </c>
      <c r="C88" s="6" t="s">
        <v>59</v>
      </c>
      <c r="D88" s="21">
        <v>40</v>
      </c>
      <c r="E88" s="21">
        <v>40</v>
      </c>
      <c r="F88" s="22">
        <v>0.19</v>
      </c>
      <c r="G88" s="7">
        <f t="shared" si="5"/>
        <v>7.6</v>
      </c>
      <c r="H88" s="23"/>
      <c r="I88" s="19">
        <f t="shared" si="6"/>
        <v>0</v>
      </c>
      <c r="J88" s="7">
        <f t="shared" si="7"/>
        <v>0</v>
      </c>
    </row>
    <row r="89" spans="1:10" s="1" customFormat="1" ht="31.5" x14ac:dyDescent="0.35">
      <c r="A89" s="9" t="s">
        <v>58</v>
      </c>
      <c r="B89" s="12" t="s">
        <v>53</v>
      </c>
      <c r="C89" s="6" t="s">
        <v>42</v>
      </c>
      <c r="D89" s="21">
        <v>6</v>
      </c>
      <c r="E89" s="21">
        <v>5</v>
      </c>
      <c r="F89" s="22">
        <v>0.19</v>
      </c>
      <c r="G89" s="7">
        <f t="shared" si="5"/>
        <v>0.95</v>
      </c>
      <c r="H89" s="23"/>
      <c r="I89" s="19">
        <f t="shared" si="6"/>
        <v>0</v>
      </c>
      <c r="J89" s="7">
        <f t="shared" si="7"/>
        <v>0</v>
      </c>
    </row>
    <row r="90" spans="1:10" s="1" customFormat="1" ht="31.5" x14ac:dyDescent="0.35">
      <c r="A90" s="9" t="s">
        <v>24</v>
      </c>
      <c r="B90" s="12" t="s">
        <v>83</v>
      </c>
      <c r="C90" s="6" t="s">
        <v>82</v>
      </c>
      <c r="D90" s="21">
        <v>20</v>
      </c>
      <c r="E90" s="21">
        <v>40</v>
      </c>
      <c r="F90" s="22">
        <v>0.19</v>
      </c>
      <c r="G90" s="7">
        <f t="shared" si="5"/>
        <v>7.6</v>
      </c>
      <c r="H90" s="23"/>
      <c r="I90" s="19">
        <f t="shared" si="6"/>
        <v>0</v>
      </c>
      <c r="J90" s="7">
        <f t="shared" si="7"/>
        <v>0</v>
      </c>
    </row>
    <row r="91" spans="1:10" s="1" customFormat="1" ht="106.5" x14ac:dyDescent="0.35">
      <c r="A91" s="9" t="s">
        <v>24</v>
      </c>
      <c r="B91" s="12" t="s">
        <v>53</v>
      </c>
      <c r="C91" s="6" t="s">
        <v>45</v>
      </c>
      <c r="D91" s="21">
        <v>4</v>
      </c>
      <c r="E91" s="21" t="s">
        <v>44</v>
      </c>
      <c r="F91" s="22">
        <v>0.19</v>
      </c>
      <c r="G91" s="7"/>
      <c r="H91" s="23"/>
      <c r="I91" s="19"/>
      <c r="J91" s="7"/>
    </row>
    <row r="92" spans="1:10" s="1" customFormat="1" ht="31.5" x14ac:dyDescent="0.35">
      <c r="A92" s="50" t="s">
        <v>24</v>
      </c>
      <c r="B92" s="12" t="s">
        <v>89</v>
      </c>
      <c r="C92" s="51" t="s">
        <v>90</v>
      </c>
      <c r="D92" s="25">
        <v>10</v>
      </c>
      <c r="E92" s="25">
        <v>46</v>
      </c>
      <c r="F92" s="26">
        <v>0.19</v>
      </c>
      <c r="G92" s="26">
        <f>E92*F92</f>
        <v>8.74</v>
      </c>
      <c r="H92" s="52"/>
      <c r="I92" s="19">
        <f>E92*H92</f>
        <v>0</v>
      </c>
      <c r="J92" s="7">
        <f>+H92*G92</f>
        <v>0</v>
      </c>
    </row>
    <row r="93" spans="1:10" s="1" customFormat="1" ht="46.5" x14ac:dyDescent="0.35">
      <c r="A93" s="24" t="s">
        <v>24</v>
      </c>
      <c r="B93" s="12" t="s">
        <v>65</v>
      </c>
      <c r="C93" s="1" t="s">
        <v>66</v>
      </c>
      <c r="D93" s="25">
        <v>12</v>
      </c>
      <c r="E93" s="25">
        <v>36</v>
      </c>
      <c r="F93" s="26">
        <v>0.19</v>
      </c>
      <c r="G93" s="26">
        <f t="shared" si="5"/>
        <v>6.84</v>
      </c>
      <c r="H93" s="27"/>
      <c r="I93" s="19">
        <f t="shared" si="6"/>
        <v>0</v>
      </c>
      <c r="J93" s="7">
        <f t="shared" si="7"/>
        <v>0</v>
      </c>
    </row>
    <row r="95" spans="1:10" s="4" customFormat="1" ht="13.5" customHeight="1" x14ac:dyDescent="0.25">
      <c r="D95" s="43" t="s">
        <v>8</v>
      </c>
      <c r="E95" s="43"/>
      <c r="F95" s="43"/>
      <c r="G95" s="43"/>
      <c r="H95" s="4">
        <f>SUM(H83:H87)+H71</f>
        <v>0</v>
      </c>
      <c r="I95" s="4">
        <f>SUM(I83:I87)+I71</f>
        <v>0</v>
      </c>
      <c r="J95" s="5">
        <f>SUM(J83:J91)+J71</f>
        <v>0</v>
      </c>
    </row>
    <row r="96" spans="1:10" s="4" customFormat="1" ht="13.5" customHeight="1" x14ac:dyDescent="0.25">
      <c r="D96" s="11"/>
      <c r="E96" s="11"/>
      <c r="F96" s="11"/>
      <c r="G96" s="11"/>
      <c r="I96" s="17"/>
      <c r="J96" s="5"/>
    </row>
    <row r="97" spans="1:11" ht="14.25" customHeight="1" x14ac:dyDescent="0.25">
      <c r="A97" s="35" t="s">
        <v>17</v>
      </c>
      <c r="B97" s="35"/>
      <c r="C97" s="35"/>
      <c r="D97" s="35"/>
      <c r="I97" s="18"/>
    </row>
    <row r="98" spans="1:11" ht="15" customHeight="1" x14ac:dyDescent="0.25">
      <c r="A98" s="35"/>
      <c r="B98" s="35"/>
      <c r="C98" s="35"/>
      <c r="D98" s="35"/>
      <c r="I98" s="18"/>
    </row>
    <row r="99" spans="1:11" ht="15" customHeight="1" x14ac:dyDescent="0.25">
      <c r="A99" s="35"/>
      <c r="B99" s="35"/>
      <c r="C99" s="35"/>
      <c r="D99" s="35"/>
      <c r="I99" s="18"/>
    </row>
    <row r="100" spans="1:11" ht="15.75" customHeight="1" thickBot="1" x14ac:dyDescent="0.3">
      <c r="A100" s="36"/>
      <c r="B100" s="36"/>
      <c r="C100" s="36"/>
      <c r="D100" s="36"/>
      <c r="I100" s="18"/>
    </row>
    <row r="101" spans="1:11" s="1" customFormat="1" ht="51" customHeight="1" thickTop="1" x14ac:dyDescent="0.25">
      <c r="A101" s="2" t="s">
        <v>0</v>
      </c>
      <c r="B101" s="13" t="s">
        <v>23</v>
      </c>
      <c r="C101" s="2" t="s">
        <v>1</v>
      </c>
      <c r="D101" s="2" t="s">
        <v>2</v>
      </c>
      <c r="E101" s="2" t="s">
        <v>4</v>
      </c>
      <c r="F101" s="2" t="s">
        <v>6</v>
      </c>
      <c r="G101" s="2" t="s">
        <v>5</v>
      </c>
      <c r="H101" s="3" t="s">
        <v>25</v>
      </c>
      <c r="I101" s="2" t="s">
        <v>26</v>
      </c>
      <c r="J101" s="2" t="s">
        <v>3</v>
      </c>
    </row>
    <row r="102" spans="1:11" s="1" customFormat="1" ht="31.5" x14ac:dyDescent="0.35">
      <c r="A102" s="8" t="s">
        <v>17</v>
      </c>
      <c r="B102" s="12" t="s">
        <v>55</v>
      </c>
      <c r="C102" s="6" t="s">
        <v>21</v>
      </c>
      <c r="D102" s="6">
        <v>12</v>
      </c>
      <c r="E102" s="6">
        <v>8</v>
      </c>
      <c r="F102" s="7">
        <v>0.19</v>
      </c>
      <c r="G102" s="7">
        <f xml:space="preserve"> E102*F102</f>
        <v>1.52</v>
      </c>
      <c r="H102" s="15"/>
      <c r="I102" s="19">
        <f>E102*H102</f>
        <v>0</v>
      </c>
      <c r="J102" s="7">
        <f>H102*G102</f>
        <v>0</v>
      </c>
    </row>
    <row r="103" spans="1:11" s="1" customFormat="1" ht="31.5" x14ac:dyDescent="0.35">
      <c r="A103" s="8" t="s">
        <v>17</v>
      </c>
      <c r="B103" s="12" t="s">
        <v>56</v>
      </c>
      <c r="C103" s="6" t="s">
        <v>18</v>
      </c>
      <c r="D103" s="6">
        <v>500</v>
      </c>
      <c r="E103" s="6">
        <v>57</v>
      </c>
      <c r="F103" s="7">
        <v>1.3157890000000001</v>
      </c>
      <c r="G103" s="7">
        <f>E103*F103</f>
        <v>74.999973000000011</v>
      </c>
      <c r="H103" s="15"/>
      <c r="I103" s="19">
        <f t="shared" ref="I103:I104" si="8">E103*H103</f>
        <v>0</v>
      </c>
      <c r="J103" s="7">
        <f>H103*G103</f>
        <v>0</v>
      </c>
    </row>
    <row r="104" spans="1:11" s="1" customFormat="1" ht="31.5" x14ac:dyDescent="0.35">
      <c r="A104" s="8" t="s">
        <v>17</v>
      </c>
      <c r="B104" s="12" t="s">
        <v>57</v>
      </c>
      <c r="C104" s="6" t="s">
        <v>43</v>
      </c>
      <c r="D104" s="6">
        <v>4</v>
      </c>
      <c r="E104" s="6">
        <v>12</v>
      </c>
      <c r="F104" s="7">
        <v>0.19</v>
      </c>
      <c r="G104" s="7">
        <f t="shared" ref="G104" si="9">E104*F104</f>
        <v>2.2800000000000002</v>
      </c>
      <c r="H104" s="15"/>
      <c r="I104" s="19">
        <f t="shared" si="8"/>
        <v>0</v>
      </c>
      <c r="J104" s="7">
        <f t="shared" ref="J104" si="10">H104*G104</f>
        <v>0</v>
      </c>
    </row>
    <row r="105" spans="1:11" ht="21.75" customHeight="1" x14ac:dyDescent="0.25">
      <c r="E105" s="33" t="s">
        <v>20</v>
      </c>
      <c r="F105" s="33"/>
      <c r="G105" s="33"/>
      <c r="H105" s="4">
        <f>SUM(H102:H104)+H95</f>
        <v>0</v>
      </c>
      <c r="I105" s="4">
        <f>SUM(I102:I104)+I95</f>
        <v>0</v>
      </c>
    </row>
    <row r="106" spans="1:11" ht="21" customHeight="1" x14ac:dyDescent="0.25">
      <c r="F106" s="33" t="s">
        <v>19</v>
      </c>
      <c r="G106" s="33"/>
      <c r="H106" s="33"/>
      <c r="I106" s="11"/>
      <c r="J106" s="5">
        <f>SUM(J102:J104)+J95</f>
        <v>0</v>
      </c>
    </row>
    <row r="108" spans="1:11" ht="46.5" x14ac:dyDescent="0.7">
      <c r="A108" s="28" t="s">
        <v>46</v>
      </c>
      <c r="B108" s="28"/>
      <c r="C108" s="29"/>
    </row>
    <row r="112" spans="1:11" s="1" customFormat="1" ht="16.5" customHeight="1" x14ac:dyDescent="0.25">
      <c r="A112" s="30" t="s">
        <v>63</v>
      </c>
      <c r="B112" s="4"/>
      <c r="C112" s="4"/>
      <c r="D112" s="4"/>
      <c r="E112" s="4"/>
      <c r="F112" s="4"/>
      <c r="G112" s="4"/>
      <c r="H112" s="4"/>
      <c r="I112" s="4"/>
      <c r="J112" s="4"/>
      <c r="K112"/>
    </row>
    <row r="113" spans="1:1017 1025:2041 2049:3065 3073:4089 4097:5113 5121:6137 6145:7161 7169:8185 8193:9209 9217:10233 10241:11257 11265:12281 12289:13305 13313:14329 14337:15353 15361:16377" s="1" customFormat="1" x14ac:dyDescent="0.25">
      <c r="A113" s="30" t="s">
        <v>62</v>
      </c>
      <c r="B113" s="31"/>
      <c r="C113" s="31"/>
      <c r="D113" s="31"/>
      <c r="E113" s="31"/>
      <c r="F113" s="31"/>
      <c r="G113" s="30"/>
      <c r="H113" s="32"/>
      <c r="I113" s="4"/>
      <c r="J113" s="32"/>
      <c r="Q113"/>
      <c r="Y113"/>
      <c r="AG113"/>
      <c r="AO113"/>
      <c r="AW113"/>
      <c r="BE113"/>
      <c r="BM113"/>
      <c r="BU113"/>
      <c r="CC113"/>
      <c r="CK113"/>
      <c r="CS113"/>
      <c r="DA113"/>
      <c r="DI113"/>
      <c r="DQ113"/>
      <c r="DY113"/>
      <c r="EG113"/>
      <c r="EO113"/>
      <c r="EW113"/>
      <c r="FE113"/>
      <c r="FM113"/>
      <c r="FU113"/>
      <c r="GC113"/>
      <c r="GK113"/>
      <c r="GS113"/>
      <c r="HA113"/>
      <c r="HI113"/>
      <c r="HQ113"/>
      <c r="HY113"/>
      <c r="IG113"/>
      <c r="IO113"/>
      <c r="IW113"/>
      <c r="JE113"/>
      <c r="JM113"/>
      <c r="JU113"/>
      <c r="KC113"/>
      <c r="KK113"/>
      <c r="KS113"/>
      <c r="LA113"/>
      <c r="LI113"/>
      <c r="LQ113"/>
      <c r="LY113"/>
      <c r="MG113"/>
      <c r="MO113"/>
      <c r="MW113"/>
      <c r="NE113"/>
      <c r="NM113"/>
      <c r="NU113"/>
      <c r="OC113"/>
      <c r="OK113"/>
      <c r="OS113"/>
      <c r="PA113"/>
      <c r="PI113"/>
      <c r="PQ113"/>
      <c r="PY113"/>
      <c r="QG113"/>
      <c r="QO113"/>
      <c r="QW113"/>
      <c r="RE113"/>
      <c r="RM113"/>
      <c r="RU113"/>
      <c r="SC113"/>
      <c r="SK113"/>
      <c r="SS113"/>
      <c r="TA113"/>
      <c r="TI113"/>
      <c r="TQ113"/>
      <c r="TY113"/>
      <c r="UG113"/>
      <c r="UO113"/>
      <c r="UW113"/>
      <c r="VE113"/>
      <c r="VM113"/>
      <c r="VU113"/>
      <c r="WC113"/>
      <c r="WK113"/>
      <c r="WS113"/>
      <c r="XA113"/>
      <c r="XI113"/>
      <c r="XQ113"/>
      <c r="XY113"/>
      <c r="YG113"/>
      <c r="YO113"/>
      <c r="YW113"/>
      <c r="ZE113"/>
      <c r="ZM113"/>
      <c r="ZU113"/>
      <c r="AAC113"/>
      <c r="AAK113"/>
      <c r="AAS113"/>
      <c r="ABA113"/>
      <c r="ABI113"/>
      <c r="ABQ113"/>
      <c r="ABY113"/>
      <c r="ACG113"/>
      <c r="ACO113"/>
      <c r="ACW113"/>
      <c r="ADE113"/>
      <c r="ADM113"/>
      <c r="ADU113"/>
      <c r="AEC113"/>
      <c r="AEK113"/>
      <c r="AES113"/>
      <c r="AFA113"/>
      <c r="AFI113"/>
      <c r="AFQ113"/>
      <c r="AFY113"/>
      <c r="AGG113"/>
      <c r="AGO113"/>
      <c r="AGW113"/>
      <c r="AHE113"/>
      <c r="AHM113"/>
      <c r="AHU113"/>
      <c r="AIC113"/>
      <c r="AIK113"/>
      <c r="AIS113"/>
      <c r="AJA113"/>
      <c r="AJI113"/>
      <c r="AJQ113"/>
      <c r="AJY113"/>
      <c r="AKG113"/>
      <c r="AKO113"/>
      <c r="AKW113"/>
      <c r="ALE113"/>
      <c r="ALM113"/>
      <c r="ALU113"/>
      <c r="AMC113"/>
      <c r="AMK113"/>
      <c r="AMS113"/>
      <c r="ANA113"/>
      <c r="ANI113"/>
      <c r="ANQ113"/>
      <c r="ANY113"/>
      <c r="AOG113"/>
      <c r="AOO113"/>
      <c r="AOW113"/>
      <c r="APE113"/>
      <c r="APM113"/>
      <c r="APU113"/>
      <c r="AQC113"/>
      <c r="AQK113"/>
      <c r="AQS113"/>
      <c r="ARA113"/>
      <c r="ARI113"/>
      <c r="ARQ113"/>
      <c r="ARY113"/>
      <c r="ASG113"/>
      <c r="ASO113"/>
      <c r="ASW113"/>
      <c r="ATE113"/>
      <c r="ATM113"/>
      <c r="ATU113"/>
      <c r="AUC113"/>
      <c r="AUK113"/>
      <c r="AUS113"/>
      <c r="AVA113"/>
      <c r="AVI113"/>
      <c r="AVQ113"/>
      <c r="AVY113"/>
      <c r="AWG113"/>
      <c r="AWO113"/>
      <c r="AWW113"/>
      <c r="AXE113"/>
      <c r="AXM113"/>
      <c r="AXU113"/>
      <c r="AYC113"/>
      <c r="AYK113"/>
      <c r="AYS113"/>
      <c r="AZA113"/>
      <c r="AZI113"/>
      <c r="AZQ113"/>
      <c r="AZY113"/>
      <c r="BAG113"/>
      <c r="BAO113"/>
      <c r="BAW113"/>
      <c r="BBE113"/>
      <c r="BBM113"/>
      <c r="BBU113"/>
      <c r="BCC113"/>
      <c r="BCK113"/>
      <c r="BCS113"/>
      <c r="BDA113"/>
      <c r="BDI113"/>
      <c r="BDQ113"/>
      <c r="BDY113"/>
      <c r="BEG113"/>
      <c r="BEO113"/>
      <c r="BEW113"/>
      <c r="BFE113"/>
      <c r="BFM113"/>
      <c r="BFU113"/>
      <c r="BGC113"/>
      <c r="BGK113"/>
      <c r="BGS113"/>
      <c r="BHA113"/>
      <c r="BHI113"/>
      <c r="BHQ113"/>
      <c r="BHY113"/>
      <c r="BIG113"/>
      <c r="BIO113"/>
      <c r="BIW113"/>
      <c r="BJE113"/>
      <c r="BJM113"/>
      <c r="BJU113"/>
      <c r="BKC113"/>
      <c r="BKK113"/>
      <c r="BKS113"/>
      <c r="BLA113"/>
      <c r="BLI113"/>
      <c r="BLQ113"/>
      <c r="BLY113"/>
      <c r="BMG113"/>
      <c r="BMO113"/>
      <c r="BMW113"/>
      <c r="BNE113"/>
      <c r="BNM113"/>
      <c r="BNU113"/>
      <c r="BOC113"/>
      <c r="BOK113"/>
      <c r="BOS113"/>
      <c r="BPA113"/>
      <c r="BPI113"/>
      <c r="BPQ113"/>
      <c r="BPY113"/>
      <c r="BQG113"/>
      <c r="BQO113"/>
      <c r="BQW113"/>
      <c r="BRE113"/>
      <c r="BRM113"/>
      <c r="BRU113"/>
      <c r="BSC113"/>
      <c r="BSK113"/>
      <c r="BSS113"/>
      <c r="BTA113"/>
      <c r="BTI113"/>
      <c r="BTQ113"/>
      <c r="BTY113"/>
      <c r="BUG113"/>
      <c r="BUO113"/>
      <c r="BUW113"/>
      <c r="BVE113"/>
      <c r="BVM113"/>
      <c r="BVU113"/>
      <c r="BWC113"/>
      <c r="BWK113"/>
      <c r="BWS113"/>
      <c r="BXA113"/>
      <c r="BXI113"/>
      <c r="BXQ113"/>
      <c r="BXY113"/>
      <c r="BYG113"/>
      <c r="BYO113"/>
      <c r="BYW113"/>
      <c r="BZE113"/>
      <c r="BZM113"/>
      <c r="BZU113"/>
      <c r="CAC113"/>
      <c r="CAK113"/>
      <c r="CAS113"/>
      <c r="CBA113"/>
      <c r="CBI113"/>
      <c r="CBQ113"/>
      <c r="CBY113"/>
      <c r="CCG113"/>
      <c r="CCO113"/>
      <c r="CCW113"/>
      <c r="CDE113"/>
      <c r="CDM113"/>
      <c r="CDU113"/>
      <c r="CEC113"/>
      <c r="CEK113"/>
      <c r="CES113"/>
      <c r="CFA113"/>
      <c r="CFI113"/>
      <c r="CFQ113"/>
      <c r="CFY113"/>
      <c r="CGG113"/>
      <c r="CGO113"/>
      <c r="CGW113"/>
      <c r="CHE113"/>
      <c r="CHM113"/>
      <c r="CHU113"/>
      <c r="CIC113"/>
      <c r="CIK113"/>
      <c r="CIS113"/>
      <c r="CJA113"/>
      <c r="CJI113"/>
      <c r="CJQ113"/>
      <c r="CJY113"/>
      <c r="CKG113"/>
      <c r="CKO113"/>
      <c r="CKW113"/>
      <c r="CLE113"/>
      <c r="CLM113"/>
      <c r="CLU113"/>
      <c r="CMC113"/>
      <c r="CMK113"/>
      <c r="CMS113"/>
      <c r="CNA113"/>
      <c r="CNI113"/>
      <c r="CNQ113"/>
      <c r="CNY113"/>
      <c r="COG113"/>
      <c r="COO113"/>
      <c r="COW113"/>
      <c r="CPE113"/>
      <c r="CPM113"/>
      <c r="CPU113"/>
      <c r="CQC113"/>
      <c r="CQK113"/>
      <c r="CQS113"/>
      <c r="CRA113"/>
      <c r="CRI113"/>
      <c r="CRQ113"/>
      <c r="CRY113"/>
      <c r="CSG113"/>
      <c r="CSO113"/>
      <c r="CSW113"/>
      <c r="CTE113"/>
      <c r="CTM113"/>
      <c r="CTU113"/>
      <c r="CUC113"/>
      <c r="CUK113"/>
      <c r="CUS113"/>
      <c r="CVA113"/>
      <c r="CVI113"/>
      <c r="CVQ113"/>
      <c r="CVY113"/>
      <c r="CWG113"/>
      <c r="CWO113"/>
      <c r="CWW113"/>
      <c r="CXE113"/>
      <c r="CXM113"/>
      <c r="CXU113"/>
      <c r="CYC113"/>
      <c r="CYK113"/>
      <c r="CYS113"/>
      <c r="CZA113"/>
      <c r="CZI113"/>
      <c r="CZQ113"/>
      <c r="CZY113"/>
      <c r="DAG113"/>
      <c r="DAO113"/>
      <c r="DAW113"/>
      <c r="DBE113"/>
      <c r="DBM113"/>
      <c r="DBU113"/>
      <c r="DCC113"/>
      <c r="DCK113"/>
      <c r="DCS113"/>
      <c r="DDA113"/>
      <c r="DDI113"/>
      <c r="DDQ113"/>
      <c r="DDY113"/>
      <c r="DEG113"/>
      <c r="DEO113"/>
      <c r="DEW113"/>
      <c r="DFE113"/>
      <c r="DFM113"/>
      <c r="DFU113"/>
      <c r="DGC113"/>
      <c r="DGK113"/>
      <c r="DGS113"/>
      <c r="DHA113"/>
      <c r="DHI113"/>
      <c r="DHQ113"/>
      <c r="DHY113"/>
      <c r="DIG113"/>
      <c r="DIO113"/>
      <c r="DIW113"/>
      <c r="DJE113"/>
      <c r="DJM113"/>
      <c r="DJU113"/>
      <c r="DKC113"/>
      <c r="DKK113"/>
      <c r="DKS113"/>
      <c r="DLA113"/>
      <c r="DLI113"/>
      <c r="DLQ113"/>
      <c r="DLY113"/>
      <c r="DMG113"/>
      <c r="DMO113"/>
      <c r="DMW113"/>
      <c r="DNE113"/>
      <c r="DNM113"/>
      <c r="DNU113"/>
      <c r="DOC113"/>
      <c r="DOK113"/>
      <c r="DOS113"/>
      <c r="DPA113"/>
      <c r="DPI113"/>
      <c r="DPQ113"/>
      <c r="DPY113"/>
      <c r="DQG113"/>
      <c r="DQO113"/>
      <c r="DQW113"/>
      <c r="DRE113"/>
      <c r="DRM113"/>
      <c r="DRU113"/>
      <c r="DSC113"/>
      <c r="DSK113"/>
      <c r="DSS113"/>
      <c r="DTA113"/>
      <c r="DTI113"/>
      <c r="DTQ113"/>
      <c r="DTY113"/>
      <c r="DUG113"/>
      <c r="DUO113"/>
      <c r="DUW113"/>
      <c r="DVE113"/>
      <c r="DVM113"/>
      <c r="DVU113"/>
      <c r="DWC113"/>
      <c r="DWK113"/>
      <c r="DWS113"/>
      <c r="DXA113"/>
      <c r="DXI113"/>
      <c r="DXQ113"/>
      <c r="DXY113"/>
      <c r="DYG113"/>
      <c r="DYO113"/>
      <c r="DYW113"/>
      <c r="DZE113"/>
      <c r="DZM113"/>
      <c r="DZU113"/>
      <c r="EAC113"/>
      <c r="EAK113"/>
      <c r="EAS113"/>
      <c r="EBA113"/>
      <c r="EBI113"/>
      <c r="EBQ113"/>
      <c r="EBY113"/>
      <c r="ECG113"/>
      <c r="ECO113"/>
      <c r="ECW113"/>
      <c r="EDE113"/>
      <c r="EDM113"/>
      <c r="EDU113"/>
      <c r="EEC113"/>
      <c r="EEK113"/>
      <c r="EES113"/>
      <c r="EFA113"/>
      <c r="EFI113"/>
      <c r="EFQ113"/>
      <c r="EFY113"/>
      <c r="EGG113"/>
      <c r="EGO113"/>
      <c r="EGW113"/>
      <c r="EHE113"/>
      <c r="EHM113"/>
      <c r="EHU113"/>
      <c r="EIC113"/>
      <c r="EIK113"/>
      <c r="EIS113"/>
      <c r="EJA113"/>
      <c r="EJI113"/>
      <c r="EJQ113"/>
      <c r="EJY113"/>
      <c r="EKG113"/>
      <c r="EKO113"/>
      <c r="EKW113"/>
      <c r="ELE113"/>
      <c r="ELM113"/>
      <c r="ELU113"/>
      <c r="EMC113"/>
      <c r="EMK113"/>
      <c r="EMS113"/>
      <c r="ENA113"/>
      <c r="ENI113"/>
      <c r="ENQ113"/>
      <c r="ENY113"/>
      <c r="EOG113"/>
      <c r="EOO113"/>
      <c r="EOW113"/>
      <c r="EPE113"/>
      <c r="EPM113"/>
      <c r="EPU113"/>
      <c r="EQC113"/>
      <c r="EQK113"/>
      <c r="EQS113"/>
      <c r="ERA113"/>
      <c r="ERI113"/>
      <c r="ERQ113"/>
      <c r="ERY113"/>
      <c r="ESG113"/>
      <c r="ESO113"/>
      <c r="ESW113"/>
      <c r="ETE113"/>
      <c r="ETM113"/>
      <c r="ETU113"/>
      <c r="EUC113"/>
      <c r="EUK113"/>
      <c r="EUS113"/>
      <c r="EVA113"/>
      <c r="EVI113"/>
      <c r="EVQ113"/>
      <c r="EVY113"/>
      <c r="EWG113"/>
      <c r="EWO113"/>
      <c r="EWW113"/>
      <c r="EXE113"/>
      <c r="EXM113"/>
      <c r="EXU113"/>
      <c r="EYC113"/>
      <c r="EYK113"/>
      <c r="EYS113"/>
      <c r="EZA113"/>
      <c r="EZI113"/>
      <c r="EZQ113"/>
      <c r="EZY113"/>
      <c r="FAG113"/>
      <c r="FAO113"/>
      <c r="FAW113"/>
      <c r="FBE113"/>
      <c r="FBM113"/>
      <c r="FBU113"/>
      <c r="FCC113"/>
      <c r="FCK113"/>
      <c r="FCS113"/>
      <c r="FDA113"/>
      <c r="FDI113"/>
      <c r="FDQ113"/>
      <c r="FDY113"/>
      <c r="FEG113"/>
      <c r="FEO113"/>
      <c r="FEW113"/>
      <c r="FFE113"/>
      <c r="FFM113"/>
      <c r="FFU113"/>
      <c r="FGC113"/>
      <c r="FGK113"/>
      <c r="FGS113"/>
      <c r="FHA113"/>
      <c r="FHI113"/>
      <c r="FHQ113"/>
      <c r="FHY113"/>
      <c r="FIG113"/>
      <c r="FIO113"/>
      <c r="FIW113"/>
      <c r="FJE113"/>
      <c r="FJM113"/>
      <c r="FJU113"/>
      <c r="FKC113"/>
      <c r="FKK113"/>
      <c r="FKS113"/>
      <c r="FLA113"/>
      <c r="FLI113"/>
      <c r="FLQ113"/>
      <c r="FLY113"/>
      <c r="FMG113"/>
      <c r="FMO113"/>
      <c r="FMW113"/>
      <c r="FNE113"/>
      <c r="FNM113"/>
      <c r="FNU113"/>
      <c r="FOC113"/>
      <c r="FOK113"/>
      <c r="FOS113"/>
      <c r="FPA113"/>
      <c r="FPI113"/>
      <c r="FPQ113"/>
      <c r="FPY113"/>
      <c r="FQG113"/>
      <c r="FQO113"/>
      <c r="FQW113"/>
      <c r="FRE113"/>
      <c r="FRM113"/>
      <c r="FRU113"/>
      <c r="FSC113"/>
      <c r="FSK113"/>
      <c r="FSS113"/>
      <c r="FTA113"/>
      <c r="FTI113"/>
      <c r="FTQ113"/>
      <c r="FTY113"/>
      <c r="FUG113"/>
      <c r="FUO113"/>
      <c r="FUW113"/>
      <c r="FVE113"/>
      <c r="FVM113"/>
      <c r="FVU113"/>
      <c r="FWC113"/>
      <c r="FWK113"/>
      <c r="FWS113"/>
      <c r="FXA113"/>
      <c r="FXI113"/>
      <c r="FXQ113"/>
      <c r="FXY113"/>
      <c r="FYG113"/>
      <c r="FYO113"/>
      <c r="FYW113"/>
      <c r="FZE113"/>
      <c r="FZM113"/>
      <c r="FZU113"/>
      <c r="GAC113"/>
      <c r="GAK113"/>
      <c r="GAS113"/>
      <c r="GBA113"/>
      <c r="GBI113"/>
      <c r="GBQ113"/>
      <c r="GBY113"/>
      <c r="GCG113"/>
      <c r="GCO113"/>
      <c r="GCW113"/>
      <c r="GDE113"/>
      <c r="GDM113"/>
      <c r="GDU113"/>
      <c r="GEC113"/>
      <c r="GEK113"/>
      <c r="GES113"/>
      <c r="GFA113"/>
      <c r="GFI113"/>
      <c r="GFQ113"/>
      <c r="GFY113"/>
      <c r="GGG113"/>
      <c r="GGO113"/>
      <c r="GGW113"/>
      <c r="GHE113"/>
      <c r="GHM113"/>
      <c r="GHU113"/>
      <c r="GIC113"/>
      <c r="GIK113"/>
      <c r="GIS113"/>
      <c r="GJA113"/>
      <c r="GJI113"/>
      <c r="GJQ113"/>
      <c r="GJY113"/>
      <c r="GKG113"/>
      <c r="GKO113"/>
      <c r="GKW113"/>
      <c r="GLE113"/>
      <c r="GLM113"/>
      <c r="GLU113"/>
      <c r="GMC113"/>
      <c r="GMK113"/>
      <c r="GMS113"/>
      <c r="GNA113"/>
      <c r="GNI113"/>
      <c r="GNQ113"/>
      <c r="GNY113"/>
      <c r="GOG113"/>
      <c r="GOO113"/>
      <c r="GOW113"/>
      <c r="GPE113"/>
      <c r="GPM113"/>
      <c r="GPU113"/>
      <c r="GQC113"/>
      <c r="GQK113"/>
      <c r="GQS113"/>
      <c r="GRA113"/>
      <c r="GRI113"/>
      <c r="GRQ113"/>
      <c r="GRY113"/>
      <c r="GSG113"/>
      <c r="GSO113"/>
      <c r="GSW113"/>
      <c r="GTE113"/>
      <c r="GTM113"/>
      <c r="GTU113"/>
      <c r="GUC113"/>
      <c r="GUK113"/>
      <c r="GUS113"/>
      <c r="GVA113"/>
      <c r="GVI113"/>
      <c r="GVQ113"/>
      <c r="GVY113"/>
      <c r="GWG113"/>
      <c r="GWO113"/>
      <c r="GWW113"/>
      <c r="GXE113"/>
      <c r="GXM113"/>
      <c r="GXU113"/>
      <c r="GYC113"/>
      <c r="GYK113"/>
      <c r="GYS113"/>
      <c r="GZA113"/>
      <c r="GZI113"/>
      <c r="GZQ113"/>
      <c r="GZY113"/>
      <c r="HAG113"/>
      <c r="HAO113"/>
      <c r="HAW113"/>
      <c r="HBE113"/>
      <c r="HBM113"/>
      <c r="HBU113"/>
      <c r="HCC113"/>
      <c r="HCK113"/>
      <c r="HCS113"/>
      <c r="HDA113"/>
      <c r="HDI113"/>
      <c r="HDQ113"/>
      <c r="HDY113"/>
      <c r="HEG113"/>
      <c r="HEO113"/>
      <c r="HEW113"/>
      <c r="HFE113"/>
      <c r="HFM113"/>
      <c r="HFU113"/>
      <c r="HGC113"/>
      <c r="HGK113"/>
      <c r="HGS113"/>
      <c r="HHA113"/>
      <c r="HHI113"/>
      <c r="HHQ113"/>
      <c r="HHY113"/>
      <c r="HIG113"/>
      <c r="HIO113"/>
      <c r="HIW113"/>
      <c r="HJE113"/>
      <c r="HJM113"/>
      <c r="HJU113"/>
      <c r="HKC113"/>
      <c r="HKK113"/>
      <c r="HKS113"/>
      <c r="HLA113"/>
      <c r="HLI113"/>
      <c r="HLQ113"/>
      <c r="HLY113"/>
      <c r="HMG113"/>
      <c r="HMO113"/>
      <c r="HMW113"/>
      <c r="HNE113"/>
      <c r="HNM113"/>
      <c r="HNU113"/>
      <c r="HOC113"/>
      <c r="HOK113"/>
      <c r="HOS113"/>
      <c r="HPA113"/>
      <c r="HPI113"/>
      <c r="HPQ113"/>
      <c r="HPY113"/>
      <c r="HQG113"/>
      <c r="HQO113"/>
      <c r="HQW113"/>
      <c r="HRE113"/>
      <c r="HRM113"/>
      <c r="HRU113"/>
      <c r="HSC113"/>
      <c r="HSK113"/>
      <c r="HSS113"/>
      <c r="HTA113"/>
      <c r="HTI113"/>
      <c r="HTQ113"/>
      <c r="HTY113"/>
      <c r="HUG113"/>
      <c r="HUO113"/>
      <c r="HUW113"/>
      <c r="HVE113"/>
      <c r="HVM113"/>
      <c r="HVU113"/>
      <c r="HWC113"/>
      <c r="HWK113"/>
      <c r="HWS113"/>
      <c r="HXA113"/>
      <c r="HXI113"/>
      <c r="HXQ113"/>
      <c r="HXY113"/>
      <c r="HYG113"/>
      <c r="HYO113"/>
      <c r="HYW113"/>
      <c r="HZE113"/>
      <c r="HZM113"/>
      <c r="HZU113"/>
      <c r="IAC113"/>
      <c r="IAK113"/>
      <c r="IAS113"/>
      <c r="IBA113"/>
      <c r="IBI113"/>
      <c r="IBQ113"/>
      <c r="IBY113"/>
      <c r="ICG113"/>
      <c r="ICO113"/>
      <c r="ICW113"/>
      <c r="IDE113"/>
      <c r="IDM113"/>
      <c r="IDU113"/>
      <c r="IEC113"/>
      <c r="IEK113"/>
      <c r="IES113"/>
      <c r="IFA113"/>
      <c r="IFI113"/>
      <c r="IFQ113"/>
      <c r="IFY113"/>
      <c r="IGG113"/>
      <c r="IGO113"/>
      <c r="IGW113"/>
      <c r="IHE113"/>
      <c r="IHM113"/>
      <c r="IHU113"/>
      <c r="IIC113"/>
      <c r="IIK113"/>
      <c r="IIS113"/>
      <c r="IJA113"/>
      <c r="IJI113"/>
      <c r="IJQ113"/>
      <c r="IJY113"/>
      <c r="IKG113"/>
      <c r="IKO113"/>
      <c r="IKW113"/>
      <c r="ILE113"/>
      <c r="ILM113"/>
      <c r="ILU113"/>
      <c r="IMC113"/>
      <c r="IMK113"/>
      <c r="IMS113"/>
      <c r="INA113"/>
      <c r="INI113"/>
      <c r="INQ113"/>
      <c r="INY113"/>
      <c r="IOG113"/>
      <c r="IOO113"/>
      <c r="IOW113"/>
      <c r="IPE113"/>
      <c r="IPM113"/>
      <c r="IPU113"/>
      <c r="IQC113"/>
      <c r="IQK113"/>
      <c r="IQS113"/>
      <c r="IRA113"/>
      <c r="IRI113"/>
      <c r="IRQ113"/>
      <c r="IRY113"/>
      <c r="ISG113"/>
      <c r="ISO113"/>
      <c r="ISW113"/>
      <c r="ITE113"/>
      <c r="ITM113"/>
      <c r="ITU113"/>
      <c r="IUC113"/>
      <c r="IUK113"/>
      <c r="IUS113"/>
      <c r="IVA113"/>
      <c r="IVI113"/>
      <c r="IVQ113"/>
      <c r="IVY113"/>
      <c r="IWG113"/>
      <c r="IWO113"/>
      <c r="IWW113"/>
      <c r="IXE113"/>
      <c r="IXM113"/>
      <c r="IXU113"/>
      <c r="IYC113"/>
      <c r="IYK113"/>
      <c r="IYS113"/>
      <c r="IZA113"/>
      <c r="IZI113"/>
      <c r="IZQ113"/>
      <c r="IZY113"/>
      <c r="JAG113"/>
      <c r="JAO113"/>
      <c r="JAW113"/>
      <c r="JBE113"/>
      <c r="JBM113"/>
      <c r="JBU113"/>
      <c r="JCC113"/>
      <c r="JCK113"/>
      <c r="JCS113"/>
      <c r="JDA113"/>
      <c r="JDI113"/>
      <c r="JDQ113"/>
      <c r="JDY113"/>
      <c r="JEG113"/>
      <c r="JEO113"/>
      <c r="JEW113"/>
      <c r="JFE113"/>
      <c r="JFM113"/>
      <c r="JFU113"/>
      <c r="JGC113"/>
      <c r="JGK113"/>
      <c r="JGS113"/>
      <c r="JHA113"/>
      <c r="JHI113"/>
      <c r="JHQ113"/>
      <c r="JHY113"/>
      <c r="JIG113"/>
      <c r="JIO113"/>
      <c r="JIW113"/>
      <c r="JJE113"/>
      <c r="JJM113"/>
      <c r="JJU113"/>
      <c r="JKC113"/>
      <c r="JKK113"/>
      <c r="JKS113"/>
      <c r="JLA113"/>
      <c r="JLI113"/>
      <c r="JLQ113"/>
      <c r="JLY113"/>
      <c r="JMG113"/>
      <c r="JMO113"/>
      <c r="JMW113"/>
      <c r="JNE113"/>
      <c r="JNM113"/>
      <c r="JNU113"/>
      <c r="JOC113"/>
      <c r="JOK113"/>
      <c r="JOS113"/>
      <c r="JPA113"/>
      <c r="JPI113"/>
      <c r="JPQ113"/>
      <c r="JPY113"/>
      <c r="JQG113"/>
      <c r="JQO113"/>
      <c r="JQW113"/>
      <c r="JRE113"/>
      <c r="JRM113"/>
      <c r="JRU113"/>
      <c r="JSC113"/>
      <c r="JSK113"/>
      <c r="JSS113"/>
      <c r="JTA113"/>
      <c r="JTI113"/>
      <c r="JTQ113"/>
      <c r="JTY113"/>
      <c r="JUG113"/>
      <c r="JUO113"/>
      <c r="JUW113"/>
      <c r="JVE113"/>
      <c r="JVM113"/>
      <c r="JVU113"/>
      <c r="JWC113"/>
      <c r="JWK113"/>
      <c r="JWS113"/>
      <c r="JXA113"/>
      <c r="JXI113"/>
      <c r="JXQ113"/>
      <c r="JXY113"/>
      <c r="JYG113"/>
      <c r="JYO113"/>
      <c r="JYW113"/>
      <c r="JZE113"/>
      <c r="JZM113"/>
      <c r="JZU113"/>
      <c r="KAC113"/>
      <c r="KAK113"/>
      <c r="KAS113"/>
      <c r="KBA113"/>
      <c r="KBI113"/>
      <c r="KBQ113"/>
      <c r="KBY113"/>
      <c r="KCG113"/>
      <c r="KCO113"/>
      <c r="KCW113"/>
      <c r="KDE113"/>
      <c r="KDM113"/>
      <c r="KDU113"/>
      <c r="KEC113"/>
      <c r="KEK113"/>
      <c r="KES113"/>
      <c r="KFA113"/>
      <c r="KFI113"/>
      <c r="KFQ113"/>
      <c r="KFY113"/>
      <c r="KGG113"/>
      <c r="KGO113"/>
      <c r="KGW113"/>
      <c r="KHE113"/>
      <c r="KHM113"/>
      <c r="KHU113"/>
      <c r="KIC113"/>
      <c r="KIK113"/>
      <c r="KIS113"/>
      <c r="KJA113"/>
      <c r="KJI113"/>
      <c r="KJQ113"/>
      <c r="KJY113"/>
      <c r="KKG113"/>
      <c r="KKO113"/>
      <c r="KKW113"/>
      <c r="KLE113"/>
      <c r="KLM113"/>
      <c r="KLU113"/>
      <c r="KMC113"/>
      <c r="KMK113"/>
      <c r="KMS113"/>
      <c r="KNA113"/>
      <c r="KNI113"/>
      <c r="KNQ113"/>
      <c r="KNY113"/>
      <c r="KOG113"/>
      <c r="KOO113"/>
      <c r="KOW113"/>
      <c r="KPE113"/>
      <c r="KPM113"/>
      <c r="KPU113"/>
      <c r="KQC113"/>
      <c r="KQK113"/>
      <c r="KQS113"/>
      <c r="KRA113"/>
      <c r="KRI113"/>
      <c r="KRQ113"/>
      <c r="KRY113"/>
      <c r="KSG113"/>
      <c r="KSO113"/>
      <c r="KSW113"/>
      <c r="KTE113"/>
      <c r="KTM113"/>
      <c r="KTU113"/>
      <c r="KUC113"/>
      <c r="KUK113"/>
      <c r="KUS113"/>
      <c r="KVA113"/>
      <c r="KVI113"/>
      <c r="KVQ113"/>
      <c r="KVY113"/>
      <c r="KWG113"/>
      <c r="KWO113"/>
      <c r="KWW113"/>
      <c r="KXE113"/>
      <c r="KXM113"/>
      <c r="KXU113"/>
      <c r="KYC113"/>
      <c r="KYK113"/>
      <c r="KYS113"/>
      <c r="KZA113"/>
      <c r="KZI113"/>
      <c r="KZQ113"/>
      <c r="KZY113"/>
      <c r="LAG113"/>
      <c r="LAO113"/>
      <c r="LAW113"/>
      <c r="LBE113"/>
      <c r="LBM113"/>
      <c r="LBU113"/>
      <c r="LCC113"/>
      <c r="LCK113"/>
      <c r="LCS113"/>
      <c r="LDA113"/>
      <c r="LDI113"/>
      <c r="LDQ113"/>
      <c r="LDY113"/>
      <c r="LEG113"/>
      <c r="LEO113"/>
      <c r="LEW113"/>
      <c r="LFE113"/>
      <c r="LFM113"/>
      <c r="LFU113"/>
      <c r="LGC113"/>
      <c r="LGK113"/>
      <c r="LGS113"/>
      <c r="LHA113"/>
      <c r="LHI113"/>
      <c r="LHQ113"/>
      <c r="LHY113"/>
      <c r="LIG113"/>
      <c r="LIO113"/>
      <c r="LIW113"/>
      <c r="LJE113"/>
      <c r="LJM113"/>
      <c r="LJU113"/>
      <c r="LKC113"/>
      <c r="LKK113"/>
      <c r="LKS113"/>
      <c r="LLA113"/>
      <c r="LLI113"/>
      <c r="LLQ113"/>
      <c r="LLY113"/>
      <c r="LMG113"/>
      <c r="LMO113"/>
      <c r="LMW113"/>
      <c r="LNE113"/>
      <c r="LNM113"/>
      <c r="LNU113"/>
      <c r="LOC113"/>
      <c r="LOK113"/>
      <c r="LOS113"/>
      <c r="LPA113"/>
      <c r="LPI113"/>
      <c r="LPQ113"/>
      <c r="LPY113"/>
      <c r="LQG113"/>
      <c r="LQO113"/>
      <c r="LQW113"/>
      <c r="LRE113"/>
      <c r="LRM113"/>
      <c r="LRU113"/>
      <c r="LSC113"/>
      <c r="LSK113"/>
      <c r="LSS113"/>
      <c r="LTA113"/>
      <c r="LTI113"/>
      <c r="LTQ113"/>
      <c r="LTY113"/>
      <c r="LUG113"/>
      <c r="LUO113"/>
      <c r="LUW113"/>
      <c r="LVE113"/>
      <c r="LVM113"/>
      <c r="LVU113"/>
      <c r="LWC113"/>
      <c r="LWK113"/>
      <c r="LWS113"/>
      <c r="LXA113"/>
      <c r="LXI113"/>
      <c r="LXQ113"/>
      <c r="LXY113"/>
      <c r="LYG113"/>
      <c r="LYO113"/>
      <c r="LYW113"/>
      <c r="LZE113"/>
      <c r="LZM113"/>
      <c r="LZU113"/>
      <c r="MAC113"/>
      <c r="MAK113"/>
      <c r="MAS113"/>
      <c r="MBA113"/>
      <c r="MBI113"/>
      <c r="MBQ113"/>
      <c r="MBY113"/>
      <c r="MCG113"/>
      <c r="MCO113"/>
      <c r="MCW113"/>
      <c r="MDE113"/>
      <c r="MDM113"/>
      <c r="MDU113"/>
      <c r="MEC113"/>
      <c r="MEK113"/>
      <c r="MES113"/>
      <c r="MFA113"/>
      <c r="MFI113"/>
      <c r="MFQ113"/>
      <c r="MFY113"/>
      <c r="MGG113"/>
      <c r="MGO113"/>
      <c r="MGW113"/>
      <c r="MHE113"/>
      <c r="MHM113"/>
      <c r="MHU113"/>
      <c r="MIC113"/>
      <c r="MIK113"/>
      <c r="MIS113"/>
      <c r="MJA113"/>
      <c r="MJI113"/>
      <c r="MJQ113"/>
      <c r="MJY113"/>
      <c r="MKG113"/>
      <c r="MKO113"/>
      <c r="MKW113"/>
      <c r="MLE113"/>
      <c r="MLM113"/>
      <c r="MLU113"/>
      <c r="MMC113"/>
      <c r="MMK113"/>
      <c r="MMS113"/>
      <c r="MNA113"/>
      <c r="MNI113"/>
      <c r="MNQ113"/>
      <c r="MNY113"/>
      <c r="MOG113"/>
      <c r="MOO113"/>
      <c r="MOW113"/>
      <c r="MPE113"/>
      <c r="MPM113"/>
      <c r="MPU113"/>
      <c r="MQC113"/>
      <c r="MQK113"/>
      <c r="MQS113"/>
      <c r="MRA113"/>
      <c r="MRI113"/>
      <c r="MRQ113"/>
      <c r="MRY113"/>
      <c r="MSG113"/>
      <c r="MSO113"/>
      <c r="MSW113"/>
      <c r="MTE113"/>
      <c r="MTM113"/>
      <c r="MTU113"/>
      <c r="MUC113"/>
      <c r="MUK113"/>
      <c r="MUS113"/>
      <c r="MVA113"/>
      <c r="MVI113"/>
      <c r="MVQ113"/>
      <c r="MVY113"/>
      <c r="MWG113"/>
      <c r="MWO113"/>
      <c r="MWW113"/>
      <c r="MXE113"/>
      <c r="MXM113"/>
      <c r="MXU113"/>
      <c r="MYC113"/>
      <c r="MYK113"/>
      <c r="MYS113"/>
      <c r="MZA113"/>
      <c r="MZI113"/>
      <c r="MZQ113"/>
      <c r="MZY113"/>
      <c r="NAG113"/>
      <c r="NAO113"/>
      <c r="NAW113"/>
      <c r="NBE113"/>
      <c r="NBM113"/>
      <c r="NBU113"/>
      <c r="NCC113"/>
      <c r="NCK113"/>
      <c r="NCS113"/>
      <c r="NDA113"/>
      <c r="NDI113"/>
      <c r="NDQ113"/>
      <c r="NDY113"/>
      <c r="NEG113"/>
      <c r="NEO113"/>
      <c r="NEW113"/>
      <c r="NFE113"/>
      <c r="NFM113"/>
      <c r="NFU113"/>
      <c r="NGC113"/>
      <c r="NGK113"/>
      <c r="NGS113"/>
      <c r="NHA113"/>
      <c r="NHI113"/>
      <c r="NHQ113"/>
      <c r="NHY113"/>
      <c r="NIG113"/>
      <c r="NIO113"/>
      <c r="NIW113"/>
      <c r="NJE113"/>
      <c r="NJM113"/>
      <c r="NJU113"/>
      <c r="NKC113"/>
      <c r="NKK113"/>
      <c r="NKS113"/>
      <c r="NLA113"/>
      <c r="NLI113"/>
      <c r="NLQ113"/>
      <c r="NLY113"/>
      <c r="NMG113"/>
      <c r="NMO113"/>
      <c r="NMW113"/>
      <c r="NNE113"/>
      <c r="NNM113"/>
      <c r="NNU113"/>
      <c r="NOC113"/>
      <c r="NOK113"/>
      <c r="NOS113"/>
      <c r="NPA113"/>
      <c r="NPI113"/>
      <c r="NPQ113"/>
      <c r="NPY113"/>
      <c r="NQG113"/>
      <c r="NQO113"/>
      <c r="NQW113"/>
      <c r="NRE113"/>
      <c r="NRM113"/>
      <c r="NRU113"/>
      <c r="NSC113"/>
      <c r="NSK113"/>
      <c r="NSS113"/>
      <c r="NTA113"/>
      <c r="NTI113"/>
      <c r="NTQ113"/>
      <c r="NTY113"/>
      <c r="NUG113"/>
      <c r="NUO113"/>
      <c r="NUW113"/>
      <c r="NVE113"/>
      <c r="NVM113"/>
      <c r="NVU113"/>
      <c r="NWC113"/>
      <c r="NWK113"/>
      <c r="NWS113"/>
      <c r="NXA113"/>
      <c r="NXI113"/>
      <c r="NXQ113"/>
      <c r="NXY113"/>
      <c r="NYG113"/>
      <c r="NYO113"/>
      <c r="NYW113"/>
      <c r="NZE113"/>
      <c r="NZM113"/>
      <c r="NZU113"/>
      <c r="OAC113"/>
      <c r="OAK113"/>
      <c r="OAS113"/>
      <c r="OBA113"/>
      <c r="OBI113"/>
      <c r="OBQ113"/>
      <c r="OBY113"/>
      <c r="OCG113"/>
      <c r="OCO113"/>
      <c r="OCW113"/>
      <c r="ODE113"/>
      <c r="ODM113"/>
      <c r="ODU113"/>
      <c r="OEC113"/>
      <c r="OEK113"/>
      <c r="OES113"/>
      <c r="OFA113"/>
      <c r="OFI113"/>
      <c r="OFQ113"/>
      <c r="OFY113"/>
      <c r="OGG113"/>
      <c r="OGO113"/>
      <c r="OGW113"/>
      <c r="OHE113"/>
      <c r="OHM113"/>
      <c r="OHU113"/>
      <c r="OIC113"/>
      <c r="OIK113"/>
      <c r="OIS113"/>
      <c r="OJA113"/>
      <c r="OJI113"/>
      <c r="OJQ113"/>
      <c r="OJY113"/>
      <c r="OKG113"/>
      <c r="OKO113"/>
      <c r="OKW113"/>
      <c r="OLE113"/>
      <c r="OLM113"/>
      <c r="OLU113"/>
      <c r="OMC113"/>
      <c r="OMK113"/>
      <c r="OMS113"/>
      <c r="ONA113"/>
      <c r="ONI113"/>
      <c r="ONQ113"/>
      <c r="ONY113"/>
      <c r="OOG113"/>
      <c r="OOO113"/>
      <c r="OOW113"/>
      <c r="OPE113"/>
      <c r="OPM113"/>
      <c r="OPU113"/>
      <c r="OQC113"/>
      <c r="OQK113"/>
      <c r="OQS113"/>
      <c r="ORA113"/>
      <c r="ORI113"/>
      <c r="ORQ113"/>
      <c r="ORY113"/>
      <c r="OSG113"/>
      <c r="OSO113"/>
      <c r="OSW113"/>
      <c r="OTE113"/>
      <c r="OTM113"/>
      <c r="OTU113"/>
      <c r="OUC113"/>
      <c r="OUK113"/>
      <c r="OUS113"/>
      <c r="OVA113"/>
      <c r="OVI113"/>
      <c r="OVQ113"/>
      <c r="OVY113"/>
      <c r="OWG113"/>
      <c r="OWO113"/>
      <c r="OWW113"/>
      <c r="OXE113"/>
      <c r="OXM113"/>
      <c r="OXU113"/>
      <c r="OYC113"/>
      <c r="OYK113"/>
      <c r="OYS113"/>
      <c r="OZA113"/>
      <c r="OZI113"/>
      <c r="OZQ113"/>
      <c r="OZY113"/>
      <c r="PAG113"/>
      <c r="PAO113"/>
      <c r="PAW113"/>
      <c r="PBE113"/>
      <c r="PBM113"/>
      <c r="PBU113"/>
      <c r="PCC113"/>
      <c r="PCK113"/>
      <c r="PCS113"/>
      <c r="PDA113"/>
      <c r="PDI113"/>
      <c r="PDQ113"/>
      <c r="PDY113"/>
      <c r="PEG113"/>
      <c r="PEO113"/>
      <c r="PEW113"/>
      <c r="PFE113"/>
      <c r="PFM113"/>
      <c r="PFU113"/>
      <c r="PGC113"/>
      <c r="PGK113"/>
      <c r="PGS113"/>
      <c r="PHA113"/>
      <c r="PHI113"/>
      <c r="PHQ113"/>
      <c r="PHY113"/>
      <c r="PIG113"/>
      <c r="PIO113"/>
      <c r="PIW113"/>
      <c r="PJE113"/>
      <c r="PJM113"/>
      <c r="PJU113"/>
      <c r="PKC113"/>
      <c r="PKK113"/>
      <c r="PKS113"/>
      <c r="PLA113"/>
      <c r="PLI113"/>
      <c r="PLQ113"/>
      <c r="PLY113"/>
      <c r="PMG113"/>
      <c r="PMO113"/>
      <c r="PMW113"/>
      <c r="PNE113"/>
      <c r="PNM113"/>
      <c r="PNU113"/>
      <c r="POC113"/>
      <c r="POK113"/>
      <c r="POS113"/>
      <c r="PPA113"/>
      <c r="PPI113"/>
      <c r="PPQ113"/>
      <c r="PPY113"/>
      <c r="PQG113"/>
      <c r="PQO113"/>
      <c r="PQW113"/>
      <c r="PRE113"/>
      <c r="PRM113"/>
      <c r="PRU113"/>
      <c r="PSC113"/>
      <c r="PSK113"/>
      <c r="PSS113"/>
      <c r="PTA113"/>
      <c r="PTI113"/>
      <c r="PTQ113"/>
      <c r="PTY113"/>
      <c r="PUG113"/>
      <c r="PUO113"/>
      <c r="PUW113"/>
      <c r="PVE113"/>
      <c r="PVM113"/>
      <c r="PVU113"/>
      <c r="PWC113"/>
      <c r="PWK113"/>
      <c r="PWS113"/>
      <c r="PXA113"/>
      <c r="PXI113"/>
      <c r="PXQ113"/>
      <c r="PXY113"/>
      <c r="PYG113"/>
      <c r="PYO113"/>
      <c r="PYW113"/>
      <c r="PZE113"/>
      <c r="PZM113"/>
      <c r="PZU113"/>
      <c r="QAC113"/>
      <c r="QAK113"/>
      <c r="QAS113"/>
      <c r="QBA113"/>
      <c r="QBI113"/>
      <c r="QBQ113"/>
      <c r="QBY113"/>
      <c r="QCG113"/>
      <c r="QCO113"/>
      <c r="QCW113"/>
      <c r="QDE113"/>
      <c r="QDM113"/>
      <c r="QDU113"/>
      <c r="QEC113"/>
      <c r="QEK113"/>
      <c r="QES113"/>
      <c r="QFA113"/>
      <c r="QFI113"/>
      <c r="QFQ113"/>
      <c r="QFY113"/>
      <c r="QGG113"/>
      <c r="QGO113"/>
      <c r="QGW113"/>
      <c r="QHE113"/>
      <c r="QHM113"/>
      <c r="QHU113"/>
      <c r="QIC113"/>
      <c r="QIK113"/>
      <c r="QIS113"/>
      <c r="QJA113"/>
      <c r="QJI113"/>
      <c r="QJQ113"/>
      <c r="QJY113"/>
      <c r="QKG113"/>
      <c r="QKO113"/>
      <c r="QKW113"/>
      <c r="QLE113"/>
      <c r="QLM113"/>
      <c r="QLU113"/>
      <c r="QMC113"/>
      <c r="QMK113"/>
      <c r="QMS113"/>
      <c r="QNA113"/>
      <c r="QNI113"/>
      <c r="QNQ113"/>
      <c r="QNY113"/>
      <c r="QOG113"/>
      <c r="QOO113"/>
      <c r="QOW113"/>
      <c r="QPE113"/>
      <c r="QPM113"/>
      <c r="QPU113"/>
      <c r="QQC113"/>
      <c r="QQK113"/>
      <c r="QQS113"/>
      <c r="QRA113"/>
      <c r="QRI113"/>
      <c r="QRQ113"/>
      <c r="QRY113"/>
      <c r="QSG113"/>
      <c r="QSO113"/>
      <c r="QSW113"/>
      <c r="QTE113"/>
      <c r="QTM113"/>
      <c r="QTU113"/>
      <c r="QUC113"/>
      <c r="QUK113"/>
      <c r="QUS113"/>
      <c r="QVA113"/>
      <c r="QVI113"/>
      <c r="QVQ113"/>
      <c r="QVY113"/>
      <c r="QWG113"/>
      <c r="QWO113"/>
      <c r="QWW113"/>
      <c r="QXE113"/>
      <c r="QXM113"/>
      <c r="QXU113"/>
      <c r="QYC113"/>
      <c r="QYK113"/>
      <c r="QYS113"/>
      <c r="QZA113"/>
      <c r="QZI113"/>
      <c r="QZQ113"/>
      <c r="QZY113"/>
      <c r="RAG113"/>
      <c r="RAO113"/>
      <c r="RAW113"/>
      <c r="RBE113"/>
      <c r="RBM113"/>
      <c r="RBU113"/>
      <c r="RCC113"/>
      <c r="RCK113"/>
      <c r="RCS113"/>
      <c r="RDA113"/>
      <c r="RDI113"/>
      <c r="RDQ113"/>
      <c r="RDY113"/>
      <c r="REG113"/>
      <c r="REO113"/>
      <c r="REW113"/>
      <c r="RFE113"/>
      <c r="RFM113"/>
      <c r="RFU113"/>
      <c r="RGC113"/>
      <c r="RGK113"/>
      <c r="RGS113"/>
      <c r="RHA113"/>
      <c r="RHI113"/>
      <c r="RHQ113"/>
      <c r="RHY113"/>
      <c r="RIG113"/>
      <c r="RIO113"/>
      <c r="RIW113"/>
      <c r="RJE113"/>
      <c r="RJM113"/>
      <c r="RJU113"/>
      <c r="RKC113"/>
      <c r="RKK113"/>
      <c r="RKS113"/>
      <c r="RLA113"/>
      <c r="RLI113"/>
      <c r="RLQ113"/>
      <c r="RLY113"/>
      <c r="RMG113"/>
      <c r="RMO113"/>
      <c r="RMW113"/>
      <c r="RNE113"/>
      <c r="RNM113"/>
      <c r="RNU113"/>
      <c r="ROC113"/>
      <c r="ROK113"/>
      <c r="ROS113"/>
      <c r="RPA113"/>
      <c r="RPI113"/>
      <c r="RPQ113"/>
      <c r="RPY113"/>
      <c r="RQG113"/>
      <c r="RQO113"/>
      <c r="RQW113"/>
      <c r="RRE113"/>
      <c r="RRM113"/>
      <c r="RRU113"/>
      <c r="RSC113"/>
      <c r="RSK113"/>
      <c r="RSS113"/>
      <c r="RTA113"/>
      <c r="RTI113"/>
      <c r="RTQ113"/>
      <c r="RTY113"/>
      <c r="RUG113"/>
      <c r="RUO113"/>
      <c r="RUW113"/>
      <c r="RVE113"/>
      <c r="RVM113"/>
      <c r="RVU113"/>
      <c r="RWC113"/>
      <c r="RWK113"/>
      <c r="RWS113"/>
      <c r="RXA113"/>
      <c r="RXI113"/>
      <c r="RXQ113"/>
      <c r="RXY113"/>
      <c r="RYG113"/>
      <c r="RYO113"/>
      <c r="RYW113"/>
      <c r="RZE113"/>
      <c r="RZM113"/>
      <c r="RZU113"/>
      <c r="SAC113"/>
      <c r="SAK113"/>
      <c r="SAS113"/>
      <c r="SBA113"/>
      <c r="SBI113"/>
      <c r="SBQ113"/>
      <c r="SBY113"/>
      <c r="SCG113"/>
      <c r="SCO113"/>
      <c r="SCW113"/>
      <c r="SDE113"/>
      <c r="SDM113"/>
      <c r="SDU113"/>
      <c r="SEC113"/>
      <c r="SEK113"/>
      <c r="SES113"/>
      <c r="SFA113"/>
      <c r="SFI113"/>
      <c r="SFQ113"/>
      <c r="SFY113"/>
      <c r="SGG113"/>
      <c r="SGO113"/>
      <c r="SGW113"/>
      <c r="SHE113"/>
      <c r="SHM113"/>
      <c r="SHU113"/>
      <c r="SIC113"/>
      <c r="SIK113"/>
      <c r="SIS113"/>
      <c r="SJA113"/>
      <c r="SJI113"/>
      <c r="SJQ113"/>
      <c r="SJY113"/>
      <c r="SKG113"/>
      <c r="SKO113"/>
      <c r="SKW113"/>
      <c r="SLE113"/>
      <c r="SLM113"/>
      <c r="SLU113"/>
      <c r="SMC113"/>
      <c r="SMK113"/>
      <c r="SMS113"/>
      <c r="SNA113"/>
      <c r="SNI113"/>
      <c r="SNQ113"/>
      <c r="SNY113"/>
      <c r="SOG113"/>
      <c r="SOO113"/>
      <c r="SOW113"/>
      <c r="SPE113"/>
      <c r="SPM113"/>
      <c r="SPU113"/>
      <c r="SQC113"/>
      <c r="SQK113"/>
      <c r="SQS113"/>
      <c r="SRA113"/>
      <c r="SRI113"/>
      <c r="SRQ113"/>
      <c r="SRY113"/>
      <c r="SSG113"/>
      <c r="SSO113"/>
      <c r="SSW113"/>
      <c r="STE113"/>
      <c r="STM113"/>
      <c r="STU113"/>
      <c r="SUC113"/>
      <c r="SUK113"/>
      <c r="SUS113"/>
      <c r="SVA113"/>
      <c r="SVI113"/>
      <c r="SVQ113"/>
      <c r="SVY113"/>
      <c r="SWG113"/>
      <c r="SWO113"/>
      <c r="SWW113"/>
      <c r="SXE113"/>
      <c r="SXM113"/>
      <c r="SXU113"/>
      <c r="SYC113"/>
      <c r="SYK113"/>
      <c r="SYS113"/>
      <c r="SZA113"/>
      <c r="SZI113"/>
      <c r="SZQ113"/>
      <c r="SZY113"/>
      <c r="TAG113"/>
      <c r="TAO113"/>
      <c r="TAW113"/>
      <c r="TBE113"/>
      <c r="TBM113"/>
      <c r="TBU113"/>
      <c r="TCC113"/>
      <c r="TCK113"/>
      <c r="TCS113"/>
      <c r="TDA113"/>
      <c r="TDI113"/>
      <c r="TDQ113"/>
      <c r="TDY113"/>
      <c r="TEG113"/>
      <c r="TEO113"/>
      <c r="TEW113"/>
      <c r="TFE113"/>
      <c r="TFM113"/>
      <c r="TFU113"/>
      <c r="TGC113"/>
      <c r="TGK113"/>
      <c r="TGS113"/>
      <c r="THA113"/>
      <c r="THI113"/>
      <c r="THQ113"/>
      <c r="THY113"/>
      <c r="TIG113"/>
      <c r="TIO113"/>
      <c r="TIW113"/>
      <c r="TJE113"/>
      <c r="TJM113"/>
      <c r="TJU113"/>
      <c r="TKC113"/>
      <c r="TKK113"/>
      <c r="TKS113"/>
      <c r="TLA113"/>
      <c r="TLI113"/>
      <c r="TLQ113"/>
      <c r="TLY113"/>
      <c r="TMG113"/>
      <c r="TMO113"/>
      <c r="TMW113"/>
      <c r="TNE113"/>
      <c r="TNM113"/>
      <c r="TNU113"/>
      <c r="TOC113"/>
      <c r="TOK113"/>
      <c r="TOS113"/>
      <c r="TPA113"/>
      <c r="TPI113"/>
      <c r="TPQ113"/>
      <c r="TPY113"/>
      <c r="TQG113"/>
      <c r="TQO113"/>
      <c r="TQW113"/>
      <c r="TRE113"/>
      <c r="TRM113"/>
      <c r="TRU113"/>
      <c r="TSC113"/>
      <c r="TSK113"/>
      <c r="TSS113"/>
      <c r="TTA113"/>
      <c r="TTI113"/>
      <c r="TTQ113"/>
      <c r="TTY113"/>
      <c r="TUG113"/>
      <c r="TUO113"/>
      <c r="TUW113"/>
      <c r="TVE113"/>
      <c r="TVM113"/>
      <c r="TVU113"/>
      <c r="TWC113"/>
      <c r="TWK113"/>
      <c r="TWS113"/>
      <c r="TXA113"/>
      <c r="TXI113"/>
      <c r="TXQ113"/>
      <c r="TXY113"/>
      <c r="TYG113"/>
      <c r="TYO113"/>
      <c r="TYW113"/>
      <c r="TZE113"/>
      <c r="TZM113"/>
      <c r="TZU113"/>
      <c r="UAC113"/>
      <c r="UAK113"/>
      <c r="UAS113"/>
      <c r="UBA113"/>
      <c r="UBI113"/>
      <c r="UBQ113"/>
      <c r="UBY113"/>
      <c r="UCG113"/>
      <c r="UCO113"/>
      <c r="UCW113"/>
      <c r="UDE113"/>
      <c r="UDM113"/>
      <c r="UDU113"/>
      <c r="UEC113"/>
      <c r="UEK113"/>
      <c r="UES113"/>
      <c r="UFA113"/>
      <c r="UFI113"/>
      <c r="UFQ113"/>
      <c r="UFY113"/>
      <c r="UGG113"/>
      <c r="UGO113"/>
      <c r="UGW113"/>
      <c r="UHE113"/>
      <c r="UHM113"/>
      <c r="UHU113"/>
      <c r="UIC113"/>
      <c r="UIK113"/>
      <c r="UIS113"/>
      <c r="UJA113"/>
      <c r="UJI113"/>
      <c r="UJQ113"/>
      <c r="UJY113"/>
      <c r="UKG113"/>
      <c r="UKO113"/>
      <c r="UKW113"/>
      <c r="ULE113"/>
      <c r="ULM113"/>
      <c r="ULU113"/>
      <c r="UMC113"/>
      <c r="UMK113"/>
      <c r="UMS113"/>
      <c r="UNA113"/>
      <c r="UNI113"/>
      <c r="UNQ113"/>
      <c r="UNY113"/>
      <c r="UOG113"/>
      <c r="UOO113"/>
      <c r="UOW113"/>
      <c r="UPE113"/>
      <c r="UPM113"/>
      <c r="UPU113"/>
      <c r="UQC113"/>
      <c r="UQK113"/>
      <c r="UQS113"/>
      <c r="URA113"/>
      <c r="URI113"/>
      <c r="URQ113"/>
      <c r="URY113"/>
      <c r="USG113"/>
      <c r="USO113"/>
      <c r="USW113"/>
      <c r="UTE113"/>
      <c r="UTM113"/>
      <c r="UTU113"/>
      <c r="UUC113"/>
      <c r="UUK113"/>
      <c r="UUS113"/>
      <c r="UVA113"/>
      <c r="UVI113"/>
      <c r="UVQ113"/>
      <c r="UVY113"/>
      <c r="UWG113"/>
      <c r="UWO113"/>
      <c r="UWW113"/>
      <c r="UXE113"/>
      <c r="UXM113"/>
      <c r="UXU113"/>
      <c r="UYC113"/>
      <c r="UYK113"/>
      <c r="UYS113"/>
      <c r="UZA113"/>
      <c r="UZI113"/>
      <c r="UZQ113"/>
      <c r="UZY113"/>
      <c r="VAG113"/>
      <c r="VAO113"/>
      <c r="VAW113"/>
      <c r="VBE113"/>
      <c r="VBM113"/>
      <c r="VBU113"/>
      <c r="VCC113"/>
      <c r="VCK113"/>
      <c r="VCS113"/>
      <c r="VDA113"/>
      <c r="VDI113"/>
      <c r="VDQ113"/>
      <c r="VDY113"/>
      <c r="VEG113"/>
      <c r="VEO113"/>
      <c r="VEW113"/>
      <c r="VFE113"/>
      <c r="VFM113"/>
      <c r="VFU113"/>
      <c r="VGC113"/>
      <c r="VGK113"/>
      <c r="VGS113"/>
      <c r="VHA113"/>
      <c r="VHI113"/>
      <c r="VHQ113"/>
      <c r="VHY113"/>
      <c r="VIG113"/>
      <c r="VIO113"/>
      <c r="VIW113"/>
      <c r="VJE113"/>
      <c r="VJM113"/>
      <c r="VJU113"/>
      <c r="VKC113"/>
      <c r="VKK113"/>
      <c r="VKS113"/>
      <c r="VLA113"/>
      <c r="VLI113"/>
      <c r="VLQ113"/>
      <c r="VLY113"/>
      <c r="VMG113"/>
      <c r="VMO113"/>
      <c r="VMW113"/>
      <c r="VNE113"/>
      <c r="VNM113"/>
      <c r="VNU113"/>
      <c r="VOC113"/>
      <c r="VOK113"/>
      <c r="VOS113"/>
      <c r="VPA113"/>
      <c r="VPI113"/>
      <c r="VPQ113"/>
      <c r="VPY113"/>
      <c r="VQG113"/>
      <c r="VQO113"/>
      <c r="VQW113"/>
      <c r="VRE113"/>
      <c r="VRM113"/>
      <c r="VRU113"/>
      <c r="VSC113"/>
      <c r="VSK113"/>
      <c r="VSS113"/>
      <c r="VTA113"/>
      <c r="VTI113"/>
      <c r="VTQ113"/>
      <c r="VTY113"/>
      <c r="VUG113"/>
      <c r="VUO113"/>
      <c r="VUW113"/>
      <c r="VVE113"/>
      <c r="VVM113"/>
      <c r="VVU113"/>
      <c r="VWC113"/>
      <c r="VWK113"/>
      <c r="VWS113"/>
      <c r="VXA113"/>
      <c r="VXI113"/>
      <c r="VXQ113"/>
      <c r="VXY113"/>
      <c r="VYG113"/>
      <c r="VYO113"/>
      <c r="VYW113"/>
      <c r="VZE113"/>
      <c r="VZM113"/>
      <c r="VZU113"/>
      <c r="WAC113"/>
      <c r="WAK113"/>
      <c r="WAS113"/>
      <c r="WBA113"/>
      <c r="WBI113"/>
      <c r="WBQ113"/>
      <c r="WBY113"/>
      <c r="WCG113"/>
      <c r="WCO113"/>
      <c r="WCW113"/>
      <c r="WDE113"/>
      <c r="WDM113"/>
      <c r="WDU113"/>
      <c r="WEC113"/>
      <c r="WEK113"/>
      <c r="WES113"/>
      <c r="WFA113"/>
      <c r="WFI113"/>
      <c r="WFQ113"/>
      <c r="WFY113"/>
      <c r="WGG113"/>
      <c r="WGO113"/>
      <c r="WGW113"/>
      <c r="WHE113"/>
      <c r="WHM113"/>
      <c r="WHU113"/>
      <c r="WIC113"/>
      <c r="WIK113"/>
      <c r="WIS113"/>
      <c r="WJA113"/>
      <c r="WJI113"/>
      <c r="WJQ113"/>
      <c r="WJY113"/>
      <c r="WKG113"/>
      <c r="WKO113"/>
      <c r="WKW113"/>
      <c r="WLE113"/>
      <c r="WLM113"/>
      <c r="WLU113"/>
      <c r="WMC113"/>
      <c r="WMK113"/>
      <c r="WMS113"/>
      <c r="WNA113"/>
      <c r="WNI113"/>
      <c r="WNQ113"/>
      <c r="WNY113"/>
      <c r="WOG113"/>
      <c r="WOO113"/>
      <c r="WOW113"/>
      <c r="WPE113"/>
      <c r="WPM113"/>
      <c r="WPU113"/>
      <c r="WQC113"/>
      <c r="WQK113"/>
      <c r="WQS113"/>
      <c r="WRA113"/>
      <c r="WRI113"/>
      <c r="WRQ113"/>
      <c r="WRY113"/>
      <c r="WSG113"/>
      <c r="WSO113"/>
      <c r="WSW113"/>
      <c r="WTE113"/>
      <c r="WTM113"/>
      <c r="WTU113"/>
      <c r="WUC113"/>
      <c r="WUK113"/>
      <c r="WUS113"/>
      <c r="WVA113"/>
      <c r="WVI113"/>
      <c r="WVQ113"/>
      <c r="WVY113"/>
      <c r="WWG113"/>
      <c r="WWO113"/>
      <c r="WWW113"/>
      <c r="WXE113"/>
      <c r="WXM113"/>
      <c r="WXU113"/>
      <c r="WYC113"/>
      <c r="WYK113"/>
      <c r="WYS113"/>
      <c r="WZA113"/>
      <c r="WZI113"/>
      <c r="WZQ113"/>
      <c r="WZY113"/>
      <c r="XAG113"/>
      <c r="XAO113"/>
      <c r="XAW113"/>
      <c r="XBE113"/>
      <c r="XBM113"/>
      <c r="XBU113"/>
      <c r="XCC113"/>
      <c r="XCK113"/>
      <c r="XCS113"/>
      <c r="XDA113"/>
      <c r="XDI113"/>
      <c r="XDQ113"/>
      <c r="XDY113"/>
      <c r="XEG113"/>
      <c r="XEO113"/>
      <c r="XEW113"/>
    </row>
  </sheetData>
  <sortState xmlns:xlrd2="http://schemas.microsoft.com/office/spreadsheetml/2017/richdata2" ref="A50:J70">
    <sortCondition ref="C50:C70"/>
  </sortState>
  <mergeCells count="16">
    <mergeCell ref="A7:J23"/>
    <mergeCell ref="A26:J41"/>
    <mergeCell ref="C1:G4"/>
    <mergeCell ref="C5:G5"/>
    <mergeCell ref="H1:J1"/>
    <mergeCell ref="H2:J2"/>
    <mergeCell ref="H3:J3"/>
    <mergeCell ref="H4:J4"/>
    <mergeCell ref="E105:G105"/>
    <mergeCell ref="F106:H106"/>
    <mergeCell ref="D71:G71"/>
    <mergeCell ref="A97:D100"/>
    <mergeCell ref="A45:C48"/>
    <mergeCell ref="H45:H48"/>
    <mergeCell ref="A78:C81"/>
    <mergeCell ref="D95:G95"/>
  </mergeCells>
  <pageMargins left="0.25" right="0.25" top="1.28125" bottom="0.75" header="0.3" footer="0.3"/>
  <pageSetup orientation="portrait" r:id="rId1"/>
  <headerFooter scaleWithDoc="0" alignWithMargins="0">
    <oddHeader>&amp;L&amp;"-,Bold Italic"OFFICE USE ONLY&amp;"-,Regular"&amp;KFF0000
Order Received:
Received Time:&amp;R&amp;12&amp;KFF0000Agency:   
Appt. Day/Time:
Invoice #: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Harrison</dc:creator>
  <cp:lastModifiedBy>Jennifer Martin</cp:lastModifiedBy>
  <cp:lastPrinted>2023-02-02T15:35:43Z</cp:lastPrinted>
  <dcterms:created xsi:type="dcterms:W3CDTF">2022-01-04T20:59:50Z</dcterms:created>
  <dcterms:modified xsi:type="dcterms:W3CDTF">2023-02-02T16:20:43Z</dcterms:modified>
</cp:coreProperties>
</file>