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Important Printables\"/>
    </mc:Choice>
  </mc:AlternateContent>
  <xr:revisionPtr revIDLastSave="0" documentId="13_ncr:1_{1BED0662-D4B7-435B-8ED7-5AE502FC4F5D}" xr6:coauthVersionLast="47" xr6:coauthVersionMax="47" xr10:uidLastSave="{00000000-0000-0000-0000-000000000000}"/>
  <bookViews>
    <workbookView xWindow="-120" yWindow="-120" windowWidth="29040" windowHeight="15840" xr2:uid="{2FD906D3-FABD-4A69-8090-ACA538964AB9}"/>
  </bookViews>
  <sheets>
    <sheet name="Sheet1" sheetId="1" r:id="rId1"/>
  </sheets>
  <definedNames>
    <definedName name="_xlnm._FilterDatabase" localSheetId="0" hidden="1">Sheet1!$A$49:$J$49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  <c r="J89" i="1" s="1"/>
  <c r="I89" i="1"/>
  <c r="G95" i="1"/>
  <c r="J95" i="1" s="1"/>
  <c r="I95" i="1"/>
  <c r="G92" i="1"/>
  <c r="J92" i="1" s="1"/>
  <c r="I92" i="1"/>
  <c r="G93" i="1"/>
  <c r="J93" i="1" s="1"/>
  <c r="I93" i="1"/>
  <c r="G66" i="1"/>
  <c r="J66" i="1" s="1"/>
  <c r="I66" i="1"/>
  <c r="G94" i="1"/>
  <c r="J94" i="1" s="1"/>
  <c r="I94" i="1"/>
  <c r="G96" i="1"/>
  <c r="J96" i="1" s="1"/>
  <c r="I96" i="1"/>
  <c r="I84" i="1"/>
  <c r="G84" i="1"/>
  <c r="J84" i="1" s="1"/>
  <c r="I52" i="1"/>
  <c r="G52" i="1"/>
  <c r="J52" i="1" s="1"/>
  <c r="I53" i="1"/>
  <c r="G53" i="1"/>
  <c r="J53" i="1" s="1"/>
  <c r="I50" i="1"/>
  <c r="G68" i="1"/>
  <c r="J68" i="1" s="1"/>
  <c r="G67" i="1"/>
  <c r="J67" i="1" s="1"/>
  <c r="I68" i="1"/>
  <c r="G64" i="1"/>
  <c r="J64" i="1" s="1"/>
  <c r="I64" i="1"/>
  <c r="G60" i="1"/>
  <c r="J60" i="1" s="1"/>
  <c r="I60" i="1"/>
  <c r="G59" i="1"/>
  <c r="J59" i="1" s="1"/>
  <c r="I59" i="1"/>
  <c r="G58" i="1"/>
  <c r="J58" i="1" s="1"/>
  <c r="I58" i="1"/>
  <c r="G97" i="1"/>
  <c r="J97" i="1" s="1"/>
  <c r="I97" i="1"/>
  <c r="G91" i="1"/>
  <c r="J91" i="1" s="1"/>
  <c r="I91" i="1"/>
  <c r="G69" i="1"/>
  <c r="J69" i="1" s="1"/>
  <c r="I69" i="1"/>
  <c r="I86" i="1"/>
  <c r="G86" i="1"/>
  <c r="J86" i="1" s="1"/>
  <c r="G56" i="1"/>
  <c r="J56" i="1" s="1"/>
  <c r="I56" i="1"/>
  <c r="I67" i="1"/>
  <c r="G65" i="1"/>
  <c r="J65" i="1" s="1"/>
  <c r="I65" i="1"/>
  <c r="G61" i="1"/>
  <c r="J61" i="1" s="1"/>
  <c r="I61" i="1"/>
  <c r="I54" i="1"/>
  <c r="G54" i="1"/>
  <c r="J54" i="1" s="1"/>
  <c r="I85" i="1"/>
  <c r="G85" i="1"/>
  <c r="J85" i="1" s="1"/>
  <c r="I57" i="1"/>
  <c r="G57" i="1"/>
  <c r="J57" i="1" s="1"/>
  <c r="I63" i="1"/>
  <c r="G63" i="1"/>
  <c r="J63" i="1" s="1"/>
  <c r="I55" i="1"/>
  <c r="G55" i="1"/>
  <c r="J55" i="1" s="1"/>
  <c r="I90" i="1"/>
  <c r="G90" i="1"/>
  <c r="J90" i="1" s="1"/>
  <c r="G62" i="1"/>
  <c r="J62" i="1" s="1"/>
  <c r="I62" i="1"/>
  <c r="I70" i="1"/>
  <c r="G70" i="1"/>
  <c r="J70" i="1" s="1"/>
  <c r="I51" i="1"/>
  <c r="J83" i="1" l="1"/>
  <c r="I83" i="1"/>
  <c r="G51" i="1" l="1"/>
  <c r="J51" i="1" s="1"/>
  <c r="I106" i="1" l="1"/>
  <c r="I107" i="1"/>
  <c r="I87" i="1"/>
  <c r="I88" i="1"/>
  <c r="H71" i="1"/>
  <c r="H99" i="1" s="1"/>
  <c r="H108" i="1" s="1"/>
  <c r="G87" i="1"/>
  <c r="J87" i="1" s="1"/>
  <c r="G88" i="1"/>
  <c r="J88" i="1" s="1"/>
  <c r="G50" i="1"/>
  <c r="J50" i="1" s="1"/>
  <c r="G107" i="1"/>
  <c r="J107" i="1" s="1"/>
  <c r="G106" i="1"/>
  <c r="J106" i="1" s="1"/>
  <c r="I71" i="1" l="1"/>
  <c r="I99" i="1" s="1"/>
  <c r="I108" i="1" s="1"/>
  <c r="J71" i="1"/>
  <c r="J99" i="1" l="1"/>
  <c r="J109" i="1" s="1"/>
</calcChain>
</file>

<file path=xl/sharedStrings.xml><?xml version="1.0" encoding="utf-8"?>
<sst xmlns="http://schemas.openxmlformats.org/spreadsheetml/2006/main" count="169" uniqueCount="108">
  <si>
    <t>Category</t>
  </si>
  <si>
    <t>Product Description</t>
  </si>
  <si>
    <t>Items per Case</t>
  </si>
  <si>
    <t>Price</t>
  </si>
  <si>
    <t>Case Wght (lb.)</t>
  </si>
  <si>
    <t>Cost per Case</t>
  </si>
  <si>
    <t>Cost per Pound</t>
  </si>
  <si>
    <t>You Fill out here↓</t>
  </si>
  <si>
    <t>TOTAL:</t>
  </si>
  <si>
    <t>CANNED/ DRY</t>
  </si>
  <si>
    <t>Assorted Dry Mix Box</t>
  </si>
  <si>
    <t>******</t>
  </si>
  <si>
    <t>FROZEN/COOLER</t>
  </si>
  <si>
    <t>*******</t>
  </si>
  <si>
    <t>Assorted Cooler Mix Box</t>
  </si>
  <si>
    <t>Assorted Bread/Bakery Mix Box</t>
  </si>
  <si>
    <t>HOUSEHOLD/OTHER</t>
  </si>
  <si>
    <t>Brown Paper Grocery Bags</t>
  </si>
  <si>
    <t>Total Amount Due:</t>
  </si>
  <si>
    <t>Total Cases:</t>
  </si>
  <si>
    <t>Office Use ONLY ITEM #</t>
  </si>
  <si>
    <t>FROZEN/ COOLER</t>
  </si>
  <si>
    <t># of Cases Ordered</t>
  </si>
  <si>
    <t>Total Weight (lb.)</t>
  </si>
  <si>
    <t>Selma Area Food Bank Inventory List Worksheet</t>
  </si>
  <si>
    <t>Hours of Operation:</t>
  </si>
  <si>
    <t>Thursday: 8AM - 1PM</t>
  </si>
  <si>
    <t>Mon - Wed: 8AM - 3PM</t>
  </si>
  <si>
    <t>Friday - Sunday: CLOSED</t>
  </si>
  <si>
    <t>Assorted Drinks (Soda's Water etc)</t>
  </si>
  <si>
    <t>Assorted Frozen Mix Box</t>
  </si>
  <si>
    <t>Hand Sanatizer 74 oz</t>
  </si>
  <si>
    <t>***ALL SALES ARE FINAL!!!</t>
  </si>
  <si>
    <t>9757-3</t>
  </si>
  <si>
    <t>9757-2</t>
  </si>
  <si>
    <t>8907-1</t>
  </si>
  <si>
    <t>9757-1</t>
  </si>
  <si>
    <t>600- VAP</t>
  </si>
  <si>
    <t>A205-1</t>
  </si>
  <si>
    <t>Whole Roasted Almonds 2 lb bags</t>
  </si>
  <si>
    <t xml:space="preserve"> YOUR ORDER IS PLACED TO WHEN YOU PICK UP DUE TO US BEING LOW ON INVENTORY.</t>
  </si>
  <si>
    <r>
      <rPr>
        <b/>
        <sz val="11"/>
        <color rgb="FF00B0F0"/>
        <rFont val="Calibri"/>
        <family val="2"/>
        <scheme val="minor"/>
      </rPr>
      <t xml:space="preserve">** </t>
    </r>
    <r>
      <rPr>
        <b/>
        <sz val="11"/>
        <color rgb="FFFF0000"/>
        <rFont val="Calibri"/>
        <family val="2"/>
        <scheme val="minor"/>
      </rPr>
      <t>A FINAL TOTAL WILL BE GIVEN ONCE YOU ARE HERE TO PICK UP YOUR ORDER. TOTAL IS LIKELY TO CHANGE FROM WHEN</t>
    </r>
  </si>
  <si>
    <t>8920-1</t>
  </si>
  <si>
    <r>
      <rPr>
        <b/>
        <u/>
        <sz val="20"/>
        <color theme="1"/>
        <rFont val="Calibri"/>
        <family val="2"/>
        <scheme val="minor"/>
      </rPr>
      <t>PLEASE READ</t>
    </r>
    <r>
      <rPr>
        <sz val="20"/>
        <color theme="1"/>
        <rFont val="Calibri"/>
        <family val="2"/>
        <scheme val="minor"/>
      </rPr>
      <t xml:space="preserve">: To place an order please complete the form below and </t>
    </r>
    <r>
      <rPr>
        <b/>
        <sz val="20"/>
        <color theme="1"/>
        <rFont val="Calibri"/>
        <family val="2"/>
        <scheme val="minor"/>
      </rPr>
      <t>EMAIL</t>
    </r>
    <r>
      <rPr>
        <sz val="20"/>
        <color theme="1"/>
        <rFont val="Calibri"/>
        <family val="2"/>
        <scheme val="minor"/>
      </rPr>
      <t xml:space="preserve"> to </t>
    </r>
    <r>
      <rPr>
        <b/>
        <u/>
        <sz val="20"/>
        <rFont val="Calibri"/>
        <family val="2"/>
        <scheme val="minor"/>
      </rPr>
      <t>jennifer@selmafoodbank.com</t>
    </r>
    <r>
      <rPr>
        <sz val="20"/>
        <color theme="1"/>
        <rFont val="Calibri"/>
        <family val="2"/>
        <scheme val="minor"/>
      </rPr>
      <t xml:space="preserve">. </t>
    </r>
    <r>
      <rPr>
        <b/>
        <u/>
        <sz val="20"/>
        <color theme="1"/>
        <rFont val="Calibri"/>
        <family val="2"/>
        <scheme val="minor"/>
      </rPr>
      <t xml:space="preserve"> ALL AGENCIES</t>
    </r>
    <r>
      <rPr>
        <sz val="20"/>
        <color theme="1"/>
        <rFont val="Calibri"/>
        <family val="2"/>
        <scheme val="minor"/>
      </rPr>
      <t xml:space="preserve"> </t>
    </r>
    <r>
      <rPr>
        <b/>
        <u/>
        <sz val="20"/>
        <color theme="1"/>
        <rFont val="Calibri"/>
        <family val="2"/>
        <scheme val="minor"/>
      </rPr>
      <t>MUST HAVE THEIR ORDER TURNED IN ONE WEEK BEFORE THEIR APPOINTMENT.</t>
    </r>
    <r>
      <rPr>
        <sz val="20"/>
        <color theme="1"/>
        <rFont val="Calibri"/>
        <family val="2"/>
        <scheme val="minor"/>
      </rPr>
      <t xml:space="preserve"> If your appointment is any time on Monday, you will need to place your order by the previous Monday prior to your appointment.</t>
    </r>
  </si>
  <si>
    <t>Walnut Pieces  1 lb bags</t>
  </si>
  <si>
    <r>
      <rPr>
        <b/>
        <u/>
        <sz val="20"/>
        <color theme="1"/>
        <rFont val="Calibri"/>
        <family val="2"/>
        <scheme val="minor"/>
      </rPr>
      <t>Please Read before continuing</t>
    </r>
    <r>
      <rPr>
        <sz val="20"/>
        <color theme="1"/>
        <rFont val="Calibri"/>
        <family val="2"/>
        <scheme val="minor"/>
      </rPr>
      <t>!</t>
    </r>
    <r>
      <rPr>
        <sz val="20"/>
        <color rgb="FFFF0000"/>
        <rFont val="Calibri"/>
        <family val="2"/>
        <scheme val="minor"/>
      </rPr>
      <t xml:space="preserve"> YOU MUST HAVE YOUR ORDER SUBMITTED </t>
    </r>
    <r>
      <rPr>
        <b/>
        <sz val="20"/>
        <color rgb="FFFF0000"/>
        <rFont val="Calibri"/>
        <family val="2"/>
        <scheme val="minor"/>
      </rPr>
      <t>A FULL BUSINESS WEEK BEFORE YOUR APPOINTMENT</t>
    </r>
    <r>
      <rPr>
        <sz val="20"/>
        <color theme="1"/>
        <rFont val="Calibri"/>
        <family val="2"/>
        <scheme val="minor"/>
      </rPr>
      <t xml:space="preserve">. SHOULD YOU FAIL TO GET YOUR ORDER TO US DURING THIS TIME FRAME, YOUR ORDER WILL BE </t>
    </r>
    <r>
      <rPr>
        <b/>
        <u/>
        <sz val="20"/>
        <color theme="1"/>
        <rFont val="Calibri"/>
        <family val="2"/>
        <scheme val="minor"/>
      </rPr>
      <t>CANCELED</t>
    </r>
    <r>
      <rPr>
        <sz val="20"/>
        <color theme="1"/>
        <rFont val="Calibri"/>
        <family val="2"/>
        <scheme val="minor"/>
      </rPr>
      <t xml:space="preserve">. Please note our hours of operation above. </t>
    </r>
    <r>
      <rPr>
        <b/>
        <sz val="20"/>
        <color theme="1"/>
        <rFont val="Calibri"/>
        <family val="2"/>
        <scheme val="minor"/>
      </rPr>
      <t xml:space="preserve">WE DO NOT ACCEPT THURSDAY APPOINTMENTS.  </t>
    </r>
    <r>
      <rPr>
        <sz val="20"/>
        <color theme="1"/>
        <rFont val="Calibri"/>
        <family val="2"/>
        <scheme val="minor"/>
      </rPr>
      <t xml:space="preserve">You will be </t>
    </r>
    <r>
      <rPr>
        <b/>
        <u/>
        <sz val="20"/>
        <color theme="1"/>
        <rFont val="Calibri"/>
        <family val="2"/>
        <scheme val="minor"/>
      </rPr>
      <t>REQUIRED</t>
    </r>
    <r>
      <rPr>
        <sz val="20"/>
        <color theme="1"/>
        <rFont val="Calibri"/>
        <family val="2"/>
        <scheme val="minor"/>
      </rPr>
      <t xml:space="preserve"> to pay and sign for your food at your arrival. (with the exception of established agencies who pay a monthly statement).</t>
    </r>
  </si>
  <si>
    <r>
      <t>Assorted Catfish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100lb LIMIT/MONTH/AGENCY</t>
    </r>
  </si>
  <si>
    <t>Hazelnuts 1 lb bags</t>
  </si>
  <si>
    <t>Canned/ Dry</t>
  </si>
  <si>
    <t>A338-2</t>
  </si>
  <si>
    <t>Shelf Stable Yogurt 4 oz cups</t>
  </si>
  <si>
    <r>
      <t xml:space="preserve">Whole Bagged Chicken 10/ case </t>
    </r>
    <r>
      <rPr>
        <b/>
        <sz val="11"/>
        <color rgb="FFFF0000"/>
        <rFont val="Calibri"/>
        <family val="2"/>
        <scheme val="minor"/>
      </rPr>
      <t>(4 CASE LIMIT/ MONTH/ AGENCY)</t>
    </r>
  </si>
  <si>
    <t>Applesauce Cups 4.5 oz cups</t>
  </si>
  <si>
    <t xml:space="preserve">Pouched Beef Stew 24 oz </t>
  </si>
  <si>
    <t>A358-1</t>
  </si>
  <si>
    <t>Peanut Butter 16 oz jars</t>
  </si>
  <si>
    <t>A358-3</t>
  </si>
  <si>
    <t>Frozen Blueberries 3lb bags</t>
  </si>
  <si>
    <t>Vegetable Soup 10.5 oz cans</t>
  </si>
  <si>
    <t>Fresh Eggs 15 dozen</t>
  </si>
  <si>
    <t>Fresh Oranges 3lb bags</t>
  </si>
  <si>
    <t>A363-1</t>
  </si>
  <si>
    <t>Chicken &amp; Rice 7.5 oz cans</t>
  </si>
  <si>
    <t>A363-2</t>
  </si>
  <si>
    <t>Mini Beef Ravioli 5 oz cans</t>
  </si>
  <si>
    <t>A363-3</t>
  </si>
  <si>
    <t>Red Beans &amp; Rice 15 oz cans</t>
  </si>
  <si>
    <t>Pouched Chicken 10 oz pouches</t>
  </si>
  <si>
    <t>A367-1</t>
  </si>
  <si>
    <t>Refried Black Beans 16 oz bags</t>
  </si>
  <si>
    <t>A367-2</t>
  </si>
  <si>
    <t>Navy Dry Beans 2 lb bags</t>
  </si>
  <si>
    <t>A367-6</t>
  </si>
  <si>
    <t>Frozen Ham 3lb rolls</t>
  </si>
  <si>
    <t>Fresh Sweet Potatoes 3 lb bags</t>
  </si>
  <si>
    <t>A367-5</t>
  </si>
  <si>
    <t>Catfish Fillets 2 lb bags</t>
  </si>
  <si>
    <t>A367-4</t>
  </si>
  <si>
    <t>Mixed Vegetables 29 oz cans</t>
  </si>
  <si>
    <t>A341-4/A366-3</t>
  </si>
  <si>
    <t>A385-1</t>
  </si>
  <si>
    <t>Frozen/ Cooler</t>
  </si>
  <si>
    <t>Riced Cauliflower 3 lb bags</t>
  </si>
  <si>
    <t>A359-4/A385-2</t>
  </si>
  <si>
    <t>A385-3</t>
  </si>
  <si>
    <t>Blueberries 15 dozen per case</t>
  </si>
  <si>
    <t>Shredded Cheddar Cheese 2 lb bags</t>
  </si>
  <si>
    <t>A338-4/A359-3  A359-5/A385-5</t>
  </si>
  <si>
    <t>A359-7/A359-8 /A385-6</t>
  </si>
  <si>
    <t>A367-7/A366-4/A385-7</t>
  </si>
  <si>
    <t>Shelled Walnuts 1 lb bags</t>
  </si>
  <si>
    <t>A363-7</t>
  </si>
  <si>
    <t>A338-6</t>
  </si>
  <si>
    <t>A366-1</t>
  </si>
  <si>
    <t>Unsweetened Applesauce  4.5 oz cups</t>
  </si>
  <si>
    <t>A338-8/A385-8</t>
  </si>
  <si>
    <t>A289-5 /A278-4/A367-8</t>
  </si>
  <si>
    <t>A320-4/A362-6</t>
  </si>
  <si>
    <t>A363-6</t>
  </si>
  <si>
    <t>A337-4</t>
  </si>
  <si>
    <t>Spaghetti 1 lb boxes</t>
  </si>
  <si>
    <t>Spaghetti Sauce 14.5 oz cans</t>
  </si>
  <si>
    <t>A362-1</t>
  </si>
  <si>
    <t>A256-4/A289-3</t>
  </si>
  <si>
    <t>A385-4</t>
  </si>
  <si>
    <t>A337-5</t>
  </si>
  <si>
    <r>
      <t xml:space="preserve">Peeled, Deveined Shrimp 2 lb bags </t>
    </r>
    <r>
      <rPr>
        <sz val="11"/>
        <color rgb="FFFF0000"/>
        <rFont val="Calibri"/>
        <family val="2"/>
        <scheme val="minor"/>
      </rPr>
      <t>(4 CASE LIMIT/ MONTH/ AGENCY)</t>
    </r>
  </si>
  <si>
    <t>Effective: May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</si>
</sst>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Bahnschrift Condensed"/>
      <family val="2"/>
    </font>
    <font>
      <b/>
      <sz val="14"/>
      <color theme="0"/>
      <name val="Bahnschrift Condensed"/>
      <family val="2"/>
    </font>
    <font>
      <sz val="14"/>
      <color theme="0"/>
      <name val="Bahnschrift Condensed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Bahnschrift Condensed"/>
      <family val="2"/>
    </font>
    <font>
      <sz val="16"/>
      <color rgb="FFC00000"/>
      <name val="Calibri"/>
      <family val="2"/>
      <scheme val="minor"/>
    </font>
    <font>
      <sz val="22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name val="Calibri"/>
      <family val="2"/>
      <scheme val="minor"/>
    </font>
    <font>
      <sz val="36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0" xfId="0" applyFont="1"/>
    <xf numFmtId="8" fontId="1" fillId="0" borderId="0" xfId="0" applyNumberFormat="1" applyFont="1"/>
    <xf numFmtId="0" fontId="0" fillId="0" borderId="3" xfId="0" applyBorder="1" applyAlignment="1">
      <alignment wrapText="1"/>
    </xf>
    <xf numFmtId="8" fontId="0" fillId="0" borderId="3" xfId="0" applyNumberFormat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5" fillId="0" borderId="0" xfId="0" applyFont="1" applyAlignment="1">
      <alignment horizontal="center"/>
    </xf>
    <xf numFmtId="0" fontId="0" fillId="7" borderId="3" xfId="0" applyFill="1" applyBorder="1" applyAlignment="1">
      <alignment wrapText="1"/>
    </xf>
    <xf numFmtId="0" fontId="6" fillId="7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4" borderId="3" xfId="0" applyFont="1" applyFill="1" applyBorder="1" applyAlignment="1">
      <alignment wrapText="1"/>
    </xf>
    <xf numFmtId="0" fontId="4" fillId="8" borderId="0" xfId="0" applyFont="1" applyFill="1" applyAlignment="1">
      <alignment horizontal="center" vertical="top" wrapText="1"/>
    </xf>
    <xf numFmtId="0" fontId="1" fillId="8" borderId="0" xfId="0" applyFont="1" applyFill="1"/>
    <xf numFmtId="0" fontId="0" fillId="8" borderId="0" xfId="0" applyFill="1"/>
    <xf numFmtId="0" fontId="0" fillId="8" borderId="3" xfId="0" applyFill="1" applyBorder="1" applyAlignment="1">
      <alignment wrapText="1"/>
    </xf>
    <xf numFmtId="0" fontId="0" fillId="8" borderId="0" xfId="0" applyFill="1" applyAlignment="1">
      <alignment vertical="center"/>
    </xf>
    <xf numFmtId="0" fontId="0" fillId="0" borderId="5" xfId="0" applyBorder="1" applyAlignment="1">
      <alignment wrapText="1"/>
    </xf>
    <xf numFmtId="8" fontId="0" fillId="0" borderId="5" xfId="0" applyNumberFormat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95250</xdr:rowOff>
    </xdr:from>
    <xdr:to>
      <xdr:col>1</xdr:col>
      <xdr:colOff>476250</xdr:colOff>
      <xdr:row>5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F7FAEF-FE50-2B47-35AA-9615EFDEB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0"/>
          <a:ext cx="90487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57174-160C-4FEE-863C-0C4351D51F62}">
  <dimension ref="A1:XDZ116"/>
  <sheetViews>
    <sheetView tabSelected="1" view="pageLayout" zoomScaleNormal="100" workbookViewId="0">
      <selection activeCell="C5" sqref="C5:G5"/>
    </sheetView>
  </sheetViews>
  <sheetFormatPr defaultRowHeight="15" x14ac:dyDescent="0.25"/>
  <cols>
    <col min="1" max="1" width="11.5703125" customWidth="1"/>
    <col min="2" max="2" width="13.5703125" customWidth="1"/>
    <col min="3" max="3" width="22.85546875" customWidth="1"/>
    <col min="4" max="4" width="7.7109375" customWidth="1"/>
    <col min="5" max="5" width="5.7109375" customWidth="1"/>
    <col min="6" max="6" width="7.42578125" customWidth="1"/>
    <col min="7" max="7" width="6.7109375" customWidth="1"/>
    <col min="8" max="8" width="8.28515625" customWidth="1"/>
    <col min="9" max="9" width="8" customWidth="1"/>
    <col min="10" max="10" width="9" customWidth="1"/>
  </cols>
  <sheetData>
    <row r="1" spans="1:10" ht="15" customHeight="1" x14ac:dyDescent="0.25">
      <c r="C1" s="31" t="s">
        <v>24</v>
      </c>
      <c r="D1" s="31"/>
      <c r="E1" s="31"/>
      <c r="F1" s="31"/>
      <c r="G1" s="31"/>
      <c r="H1" s="33" t="s">
        <v>25</v>
      </c>
      <c r="I1" s="33"/>
      <c r="J1" s="33"/>
    </row>
    <row r="2" spans="1:10" ht="15" customHeight="1" x14ac:dyDescent="0.25">
      <c r="A2" s="20"/>
      <c r="B2" s="20"/>
      <c r="C2" s="31"/>
      <c r="D2" s="31"/>
      <c r="E2" s="31"/>
      <c r="F2" s="31"/>
      <c r="G2" s="31"/>
      <c r="H2" s="34" t="s">
        <v>27</v>
      </c>
      <c r="I2" s="34"/>
      <c r="J2" s="34"/>
    </row>
    <row r="3" spans="1:10" ht="15" customHeight="1" x14ac:dyDescent="0.25">
      <c r="A3" s="20"/>
      <c r="B3" s="20"/>
      <c r="C3" s="31"/>
      <c r="D3" s="31"/>
      <c r="E3" s="31"/>
      <c r="F3" s="31"/>
      <c r="G3" s="31"/>
      <c r="H3" s="34" t="s">
        <v>26</v>
      </c>
      <c r="I3" s="34"/>
      <c r="J3" s="34"/>
    </row>
    <row r="4" spans="1:10" ht="15" customHeight="1" x14ac:dyDescent="0.25">
      <c r="A4" s="20"/>
      <c r="B4" s="20"/>
      <c r="C4" s="31"/>
      <c r="D4" s="31"/>
      <c r="E4" s="31"/>
      <c r="F4" s="31"/>
      <c r="G4" s="31"/>
      <c r="H4" s="34" t="s">
        <v>28</v>
      </c>
      <c r="I4" s="34"/>
      <c r="J4" s="34"/>
    </row>
    <row r="5" spans="1:10" x14ac:dyDescent="0.25">
      <c r="A5" s="20"/>
      <c r="B5" s="20"/>
      <c r="C5" s="32" t="s">
        <v>107</v>
      </c>
      <c r="D5" s="32"/>
      <c r="E5" s="32"/>
      <c r="F5" s="32"/>
      <c r="G5" s="32"/>
      <c r="H5" s="1"/>
      <c r="I5" s="1"/>
      <c r="J5" s="1"/>
    </row>
    <row r="6" spans="1:10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25">
      <c r="A7" s="29" t="s">
        <v>43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5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customHeight="1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" customHeight="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" customHeigh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" customHeight="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6" spans="1:10" ht="15" customHeight="1" x14ac:dyDescent="0.25">
      <c r="A26" s="30" t="s">
        <v>45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5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5" customHeight="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15" customHeight="1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5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5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5" customHeight="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" customHeight="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5" customHeigh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10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</row>
    <row r="40" spans="1:10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0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5" spans="1:10" ht="15" customHeight="1" x14ac:dyDescent="0.25">
      <c r="A45" s="39" t="s">
        <v>9</v>
      </c>
      <c r="B45" s="39"/>
      <c r="C45" s="39"/>
      <c r="H45" s="41" t="s">
        <v>7</v>
      </c>
      <c r="I45" s="16"/>
    </row>
    <row r="46" spans="1:10" ht="15" customHeight="1" x14ac:dyDescent="0.25">
      <c r="A46" s="39"/>
      <c r="B46" s="39"/>
      <c r="C46" s="39"/>
      <c r="H46" s="41"/>
      <c r="I46" s="16"/>
    </row>
    <row r="47" spans="1:10" ht="15" customHeight="1" x14ac:dyDescent="0.25">
      <c r="A47" s="39"/>
      <c r="B47" s="39"/>
      <c r="C47" s="39"/>
      <c r="H47" s="41"/>
      <c r="I47" s="16"/>
    </row>
    <row r="48" spans="1:10" ht="18.75" thickBot="1" x14ac:dyDescent="0.3">
      <c r="A48" s="40"/>
      <c r="B48" s="40"/>
      <c r="C48" s="40"/>
      <c r="H48" s="42"/>
      <c r="I48" s="16"/>
    </row>
    <row r="49" spans="1:10" s="1" customFormat="1" ht="51.75" customHeight="1" thickTop="1" x14ac:dyDescent="0.25">
      <c r="A49" s="2" t="s">
        <v>0</v>
      </c>
      <c r="B49" s="13" t="s">
        <v>20</v>
      </c>
      <c r="C49" s="2" t="s">
        <v>1</v>
      </c>
      <c r="D49" s="2" t="s">
        <v>2</v>
      </c>
      <c r="E49" s="2" t="s">
        <v>4</v>
      </c>
      <c r="F49" s="2" t="s">
        <v>6</v>
      </c>
      <c r="G49" s="2" t="s">
        <v>5</v>
      </c>
      <c r="H49" s="3" t="s">
        <v>22</v>
      </c>
      <c r="I49" s="2" t="s">
        <v>23</v>
      </c>
      <c r="J49" s="2" t="s">
        <v>3</v>
      </c>
    </row>
    <row r="50" spans="1:10" s="1" customFormat="1" ht="31.5" x14ac:dyDescent="0.35">
      <c r="A50" s="10" t="s">
        <v>9</v>
      </c>
      <c r="B50" s="12" t="s">
        <v>33</v>
      </c>
      <c r="C50" s="6" t="s">
        <v>10</v>
      </c>
      <c r="D50" s="6" t="s">
        <v>11</v>
      </c>
      <c r="E50" s="6">
        <v>50</v>
      </c>
      <c r="F50" s="7">
        <v>0.19</v>
      </c>
      <c r="G50" s="7">
        <f t="shared" ref="G50:G51" si="0">E50*F50</f>
        <v>9.5</v>
      </c>
      <c r="H50" s="15"/>
      <c r="I50" s="19">
        <f>E50*H50</f>
        <v>0</v>
      </c>
      <c r="J50" s="7">
        <f t="shared" ref="J50:J51" si="1">G50*H50</f>
        <v>0</v>
      </c>
    </row>
    <row r="51" spans="1:10" s="1" customFormat="1" ht="31.5" x14ac:dyDescent="0.35">
      <c r="A51" s="10" t="s">
        <v>9</v>
      </c>
      <c r="B51" s="12" t="s">
        <v>35</v>
      </c>
      <c r="C51" s="6" t="s">
        <v>29</v>
      </c>
      <c r="D51" s="6" t="s">
        <v>11</v>
      </c>
      <c r="E51" s="6">
        <v>50</v>
      </c>
      <c r="F51" s="7">
        <v>0.19</v>
      </c>
      <c r="G51" s="7">
        <f t="shared" si="0"/>
        <v>9.5</v>
      </c>
      <c r="H51" s="15"/>
      <c r="I51" s="19">
        <f xml:space="preserve"> E51*H51</f>
        <v>0</v>
      </c>
      <c r="J51" s="7">
        <f t="shared" si="1"/>
        <v>0</v>
      </c>
    </row>
    <row r="52" spans="1:10" s="1" customFormat="1" ht="31.5" x14ac:dyDescent="0.35">
      <c r="A52" s="10" t="s">
        <v>9</v>
      </c>
      <c r="B52" s="12" t="s">
        <v>70</v>
      </c>
      <c r="C52" s="6" t="s">
        <v>71</v>
      </c>
      <c r="D52" s="6">
        <v>12</v>
      </c>
      <c r="E52" s="6">
        <v>24</v>
      </c>
      <c r="F52" s="7">
        <v>0.19</v>
      </c>
      <c r="G52" s="7">
        <f t="shared" ref="G52:G57" si="2">E52*F52</f>
        <v>4.5600000000000005</v>
      </c>
      <c r="H52" s="15"/>
      <c r="I52" s="19">
        <f t="shared" ref="I52:I61" si="3">E52*H52</f>
        <v>0</v>
      </c>
      <c r="J52" s="7">
        <f t="shared" ref="J52:J57" si="4">G52*H52</f>
        <v>0</v>
      </c>
    </row>
    <row r="53" spans="1:10" s="1" customFormat="1" ht="31.5" x14ac:dyDescent="0.35">
      <c r="A53" s="10" t="s">
        <v>9</v>
      </c>
      <c r="B53" s="12" t="s">
        <v>68</v>
      </c>
      <c r="C53" s="6" t="s">
        <v>69</v>
      </c>
      <c r="D53" s="6">
        <v>12</v>
      </c>
      <c r="E53" s="6">
        <v>27</v>
      </c>
      <c r="F53" s="7">
        <v>0.19</v>
      </c>
      <c r="G53" s="7">
        <f>E53*F53</f>
        <v>5.13</v>
      </c>
      <c r="H53" s="15"/>
      <c r="I53" s="19">
        <f t="shared" si="3"/>
        <v>0</v>
      </c>
      <c r="J53" s="7">
        <f t="shared" si="4"/>
        <v>0</v>
      </c>
    </row>
    <row r="54" spans="1:10" s="1" customFormat="1" ht="31.5" x14ac:dyDescent="0.35">
      <c r="A54" s="10" t="s">
        <v>9</v>
      </c>
      <c r="B54" s="12" t="s">
        <v>92</v>
      </c>
      <c r="C54" s="6" t="s">
        <v>52</v>
      </c>
      <c r="D54" s="6">
        <v>96</v>
      </c>
      <c r="E54" s="6">
        <v>30</v>
      </c>
      <c r="F54" s="7">
        <v>0.19</v>
      </c>
      <c r="G54" s="7">
        <f t="shared" si="2"/>
        <v>5.7</v>
      </c>
      <c r="H54" s="15"/>
      <c r="I54" s="19">
        <f t="shared" si="3"/>
        <v>0</v>
      </c>
      <c r="J54" s="7">
        <f t="shared" si="4"/>
        <v>0</v>
      </c>
    </row>
    <row r="55" spans="1:10" s="1" customFormat="1" ht="31.5" x14ac:dyDescent="0.35">
      <c r="A55" s="10" t="s">
        <v>9</v>
      </c>
      <c r="B55" s="12" t="s">
        <v>93</v>
      </c>
      <c r="C55" s="6" t="s">
        <v>94</v>
      </c>
      <c r="D55" s="6">
        <v>96</v>
      </c>
      <c r="E55" s="6">
        <v>30</v>
      </c>
      <c r="F55" s="7">
        <v>0.19</v>
      </c>
      <c r="G55" s="7">
        <f t="shared" si="2"/>
        <v>5.7</v>
      </c>
      <c r="H55" s="15"/>
      <c r="I55" s="19">
        <f t="shared" si="3"/>
        <v>0</v>
      </c>
      <c r="J55" s="7">
        <f t="shared" si="4"/>
        <v>0</v>
      </c>
    </row>
    <row r="56" spans="1:10" s="1" customFormat="1" ht="30" customHeight="1" x14ac:dyDescent="0.35">
      <c r="A56" s="10" t="s">
        <v>9</v>
      </c>
      <c r="B56" s="12" t="s">
        <v>54</v>
      </c>
      <c r="C56" s="6" t="s">
        <v>55</v>
      </c>
      <c r="D56" s="6">
        <v>12</v>
      </c>
      <c r="E56" s="6">
        <v>13</v>
      </c>
      <c r="F56" s="7">
        <v>0.19</v>
      </c>
      <c r="G56" s="7">
        <f t="shared" si="2"/>
        <v>2.4700000000000002</v>
      </c>
      <c r="H56" s="15"/>
      <c r="I56" s="19">
        <f t="shared" si="3"/>
        <v>0</v>
      </c>
      <c r="J56" s="7">
        <f t="shared" si="4"/>
        <v>0</v>
      </c>
    </row>
    <row r="57" spans="1:10" s="1" customFormat="1" ht="31.5" x14ac:dyDescent="0.35">
      <c r="A57" s="10" t="s">
        <v>48</v>
      </c>
      <c r="B57" s="12" t="s">
        <v>49</v>
      </c>
      <c r="C57" s="6" t="s">
        <v>50</v>
      </c>
      <c r="D57" s="6">
        <v>98</v>
      </c>
      <c r="E57" s="6">
        <v>12</v>
      </c>
      <c r="F57" s="7">
        <v>0.19</v>
      </c>
      <c r="G57" s="7">
        <f t="shared" si="2"/>
        <v>2.2800000000000002</v>
      </c>
      <c r="H57" s="15"/>
      <c r="I57" s="19">
        <f t="shared" si="3"/>
        <v>0</v>
      </c>
      <c r="J57" s="7">
        <f t="shared" si="4"/>
        <v>0</v>
      </c>
    </row>
    <row r="58" spans="1:10" s="1" customFormat="1" ht="31.5" x14ac:dyDescent="0.35">
      <c r="A58" s="10" t="s">
        <v>9</v>
      </c>
      <c r="B58" s="12" t="s">
        <v>61</v>
      </c>
      <c r="C58" s="6" t="s">
        <v>62</v>
      </c>
      <c r="D58" s="6">
        <v>24</v>
      </c>
      <c r="E58" s="6">
        <v>14</v>
      </c>
      <c r="F58" s="7">
        <v>0.19</v>
      </c>
      <c r="G58" s="7">
        <f>E58*F58</f>
        <v>2.66</v>
      </c>
      <c r="H58" s="15"/>
      <c r="I58" s="19">
        <f t="shared" si="3"/>
        <v>0</v>
      </c>
      <c r="J58" s="7">
        <f t="shared" ref="J58:J70" si="5">G58*H58</f>
        <v>0</v>
      </c>
    </row>
    <row r="59" spans="1:10" s="1" customFormat="1" ht="31.5" x14ac:dyDescent="0.35">
      <c r="A59" s="10" t="s">
        <v>9</v>
      </c>
      <c r="B59" s="12" t="s">
        <v>63</v>
      </c>
      <c r="C59" s="6" t="s">
        <v>64</v>
      </c>
      <c r="D59" s="6">
        <v>12</v>
      </c>
      <c r="E59" s="6">
        <v>13</v>
      </c>
      <c r="F59" s="7">
        <v>0.19</v>
      </c>
      <c r="G59" s="7">
        <f>E59*F59</f>
        <v>2.4700000000000002</v>
      </c>
      <c r="H59" s="15"/>
      <c r="I59" s="19">
        <f t="shared" si="3"/>
        <v>0</v>
      </c>
      <c r="J59" s="7">
        <f t="shared" si="5"/>
        <v>0</v>
      </c>
    </row>
    <row r="60" spans="1:10" s="1" customFormat="1" ht="31.5" x14ac:dyDescent="0.35">
      <c r="A60" s="10" t="s">
        <v>9</v>
      </c>
      <c r="B60" s="12" t="s">
        <v>65</v>
      </c>
      <c r="C60" s="6" t="s">
        <v>66</v>
      </c>
      <c r="D60" s="6">
        <v>12</v>
      </c>
      <c r="E60" s="6">
        <v>13</v>
      </c>
      <c r="F60" s="7">
        <v>0.19</v>
      </c>
      <c r="G60" s="7">
        <f>E60*F60</f>
        <v>2.4700000000000002</v>
      </c>
      <c r="H60" s="15"/>
      <c r="I60" s="19">
        <f t="shared" si="3"/>
        <v>0</v>
      </c>
      <c r="J60" s="7">
        <f t="shared" si="5"/>
        <v>0</v>
      </c>
    </row>
    <row r="61" spans="1:10" s="1" customFormat="1" ht="31.5" x14ac:dyDescent="0.35">
      <c r="A61" s="10" t="s">
        <v>9</v>
      </c>
      <c r="B61" s="12" t="s">
        <v>95</v>
      </c>
      <c r="C61" s="6" t="s">
        <v>90</v>
      </c>
      <c r="D61" s="6">
        <v>24</v>
      </c>
      <c r="E61" s="6">
        <v>26</v>
      </c>
      <c r="F61" s="7">
        <v>0.19</v>
      </c>
      <c r="G61" s="7">
        <f t="shared" ref="G61:G70" si="6">E61*F61</f>
        <v>4.9400000000000004</v>
      </c>
      <c r="H61" s="15"/>
      <c r="I61" s="19">
        <f t="shared" si="3"/>
        <v>0</v>
      </c>
      <c r="J61" s="7">
        <f t="shared" si="5"/>
        <v>0</v>
      </c>
    </row>
    <row r="62" spans="1:10" s="1" customFormat="1" ht="31.5" x14ac:dyDescent="0.35">
      <c r="A62" s="10" t="s">
        <v>9</v>
      </c>
      <c r="B62" s="12" t="s">
        <v>96</v>
      </c>
      <c r="C62" s="6" t="s">
        <v>44</v>
      </c>
      <c r="D62" s="6">
        <v>24</v>
      </c>
      <c r="E62" s="6">
        <v>26</v>
      </c>
      <c r="F62" s="7">
        <v>0.19</v>
      </c>
      <c r="G62" s="7">
        <f t="shared" si="6"/>
        <v>4.9400000000000004</v>
      </c>
      <c r="H62" s="15"/>
      <c r="I62" s="19">
        <f t="shared" ref="I62" si="7" xml:space="preserve"> E62*H62</f>
        <v>0</v>
      </c>
      <c r="J62" s="7">
        <f t="shared" si="5"/>
        <v>0</v>
      </c>
    </row>
    <row r="63" spans="1:10" s="1" customFormat="1" ht="31.5" x14ac:dyDescent="0.35">
      <c r="A63" s="10" t="s">
        <v>9</v>
      </c>
      <c r="B63" s="12" t="s">
        <v>97</v>
      </c>
      <c r="C63" s="6" t="s">
        <v>47</v>
      </c>
      <c r="D63" s="6">
        <v>24</v>
      </c>
      <c r="E63" s="6">
        <v>26</v>
      </c>
      <c r="F63" s="7">
        <v>0.19</v>
      </c>
      <c r="G63" s="7">
        <f t="shared" si="6"/>
        <v>4.9400000000000004</v>
      </c>
      <c r="H63" s="15"/>
      <c r="I63" s="19">
        <f t="shared" ref="I63:I70" si="8">E63*H63</f>
        <v>0</v>
      </c>
      <c r="J63" s="7">
        <f t="shared" si="5"/>
        <v>0</v>
      </c>
    </row>
    <row r="64" spans="1:10" s="1" customFormat="1" ht="31.5" x14ac:dyDescent="0.35">
      <c r="A64" s="10" t="s">
        <v>9</v>
      </c>
      <c r="B64" s="12" t="s">
        <v>91</v>
      </c>
      <c r="C64" s="6" t="s">
        <v>67</v>
      </c>
      <c r="D64" s="6">
        <v>36</v>
      </c>
      <c r="E64" s="6">
        <v>24</v>
      </c>
      <c r="F64" s="7">
        <v>0.19</v>
      </c>
      <c r="G64" s="7">
        <f t="shared" si="6"/>
        <v>4.5600000000000005</v>
      </c>
      <c r="H64" s="15"/>
      <c r="I64" s="19">
        <f t="shared" si="8"/>
        <v>0</v>
      </c>
      <c r="J64" s="7">
        <f t="shared" si="5"/>
        <v>0</v>
      </c>
    </row>
    <row r="65" spans="1:10" s="1" customFormat="1" ht="31.5" x14ac:dyDescent="0.35">
      <c r="A65" s="10" t="s">
        <v>9</v>
      </c>
      <c r="B65" s="12" t="s">
        <v>98</v>
      </c>
      <c r="C65" s="6" t="s">
        <v>53</v>
      </c>
      <c r="D65" s="6">
        <v>24</v>
      </c>
      <c r="E65" s="6">
        <v>39</v>
      </c>
      <c r="F65" s="7">
        <v>0.19</v>
      </c>
      <c r="G65" s="7">
        <f t="shared" si="6"/>
        <v>7.41</v>
      </c>
      <c r="H65" s="15"/>
      <c r="I65" s="19">
        <f t="shared" si="8"/>
        <v>0</v>
      </c>
      <c r="J65" s="7">
        <f t="shared" si="5"/>
        <v>0</v>
      </c>
    </row>
    <row r="66" spans="1:10" s="1" customFormat="1" ht="31.5" x14ac:dyDescent="0.35">
      <c r="A66" s="10" t="s">
        <v>9</v>
      </c>
      <c r="B66" s="12" t="s">
        <v>77</v>
      </c>
      <c r="C66" s="6" t="s">
        <v>78</v>
      </c>
      <c r="D66" s="6">
        <v>12</v>
      </c>
      <c r="E66" s="6">
        <v>24</v>
      </c>
      <c r="F66" s="7">
        <v>0.19</v>
      </c>
      <c r="G66" s="7">
        <f t="shared" si="6"/>
        <v>4.5600000000000005</v>
      </c>
      <c r="H66" s="15"/>
      <c r="I66" s="19">
        <f t="shared" si="8"/>
        <v>0</v>
      </c>
      <c r="J66" s="7">
        <f t="shared" si="5"/>
        <v>0</v>
      </c>
    </row>
    <row r="67" spans="1:10" s="1" customFormat="1" ht="31.5" x14ac:dyDescent="0.35">
      <c r="A67" s="10" t="s">
        <v>9</v>
      </c>
      <c r="B67" s="12" t="s">
        <v>79</v>
      </c>
      <c r="C67" s="6" t="s">
        <v>100</v>
      </c>
      <c r="D67" s="6">
        <v>20</v>
      </c>
      <c r="E67" s="6">
        <v>22</v>
      </c>
      <c r="F67" s="7">
        <v>0.19</v>
      </c>
      <c r="G67" s="7">
        <f>E67*F67</f>
        <v>4.18</v>
      </c>
      <c r="H67" s="15"/>
      <c r="I67" s="19">
        <f t="shared" si="8"/>
        <v>0</v>
      </c>
      <c r="J67" s="7">
        <f t="shared" si="5"/>
        <v>0</v>
      </c>
    </row>
    <row r="68" spans="1:10" s="1" customFormat="1" ht="31.5" x14ac:dyDescent="0.35">
      <c r="A68" s="10" t="s">
        <v>9</v>
      </c>
      <c r="B68" s="12" t="s">
        <v>99</v>
      </c>
      <c r="C68" s="6" t="s">
        <v>101</v>
      </c>
      <c r="D68" s="6">
        <v>24</v>
      </c>
      <c r="E68" s="6">
        <v>26</v>
      </c>
      <c r="F68" s="7">
        <v>0.19</v>
      </c>
      <c r="G68" s="7">
        <f>E68*F68</f>
        <v>4.9400000000000004</v>
      </c>
      <c r="H68" s="15"/>
      <c r="I68" s="19">
        <f t="shared" si="8"/>
        <v>0</v>
      </c>
      <c r="J68" s="7">
        <f t="shared" si="5"/>
        <v>0</v>
      </c>
    </row>
    <row r="69" spans="1:10" s="1" customFormat="1" ht="31.5" x14ac:dyDescent="0.35">
      <c r="A69" s="10" t="s">
        <v>9</v>
      </c>
      <c r="B69" s="12" t="s">
        <v>102</v>
      </c>
      <c r="C69" s="6" t="s">
        <v>58</v>
      </c>
      <c r="D69" s="6">
        <v>58</v>
      </c>
      <c r="E69" s="6">
        <v>18</v>
      </c>
      <c r="F69" s="7">
        <v>0.19</v>
      </c>
      <c r="G69" s="7">
        <f t="shared" si="6"/>
        <v>3.42</v>
      </c>
      <c r="H69" s="15"/>
      <c r="I69" s="19">
        <f t="shared" si="8"/>
        <v>0</v>
      </c>
      <c r="J69" s="7">
        <f t="shared" si="5"/>
        <v>0</v>
      </c>
    </row>
    <row r="70" spans="1:10" s="1" customFormat="1" ht="31.5" x14ac:dyDescent="0.35">
      <c r="A70" s="10" t="s">
        <v>9</v>
      </c>
      <c r="B70" s="12" t="s">
        <v>103</v>
      </c>
      <c r="C70" s="6" t="s">
        <v>39</v>
      </c>
      <c r="D70" s="6">
        <v>12</v>
      </c>
      <c r="E70" s="6">
        <v>24</v>
      </c>
      <c r="F70" s="7">
        <v>0.19</v>
      </c>
      <c r="G70" s="7">
        <f t="shared" si="6"/>
        <v>4.5600000000000005</v>
      </c>
      <c r="H70" s="15"/>
      <c r="I70" s="19">
        <f t="shared" si="8"/>
        <v>0</v>
      </c>
      <c r="J70" s="7">
        <f t="shared" si="5"/>
        <v>0</v>
      </c>
    </row>
    <row r="71" spans="1:10" s="4" customFormat="1" x14ac:dyDescent="0.25">
      <c r="D71" s="36" t="s">
        <v>8</v>
      </c>
      <c r="E71" s="36"/>
      <c r="F71" s="36"/>
      <c r="G71" s="36"/>
      <c r="H71" s="4">
        <f>SUM(H50:H70)</f>
        <v>0</v>
      </c>
      <c r="I71" s="4">
        <f>SUM(I50:I70)</f>
        <v>0</v>
      </c>
      <c r="J71" s="5">
        <f>SUM(J50:J70)</f>
        <v>0</v>
      </c>
    </row>
    <row r="72" spans="1:10" s="4" customFormat="1" x14ac:dyDescent="0.25">
      <c r="D72" s="14"/>
      <c r="E72" s="14"/>
      <c r="F72" s="14"/>
      <c r="G72" s="14"/>
      <c r="J72" s="5"/>
    </row>
    <row r="73" spans="1:10" s="4" customFormat="1" x14ac:dyDescent="0.25">
      <c r="D73" s="14"/>
      <c r="E73" s="14"/>
      <c r="F73" s="14"/>
      <c r="G73" s="14"/>
      <c r="J73" s="5"/>
    </row>
    <row r="74" spans="1:10" s="4" customFormat="1" x14ac:dyDescent="0.25">
      <c r="D74" s="14"/>
      <c r="E74" s="14"/>
      <c r="F74" s="14"/>
      <c r="G74" s="14"/>
      <c r="J74" s="5"/>
    </row>
    <row r="75" spans="1:10" s="4" customFormat="1" x14ac:dyDescent="0.25">
      <c r="D75" s="14"/>
      <c r="E75" s="14"/>
      <c r="F75" s="14"/>
      <c r="G75" s="14"/>
      <c r="J75" s="5"/>
    </row>
    <row r="76" spans="1:10" s="4" customFormat="1" x14ac:dyDescent="0.25">
      <c r="D76" s="14"/>
      <c r="E76" s="14"/>
      <c r="F76" s="14"/>
      <c r="G76" s="14"/>
      <c r="J76" s="5"/>
    </row>
    <row r="77" spans="1:10" s="4" customFormat="1" ht="17.25" customHeight="1" x14ac:dyDescent="0.25">
      <c r="D77" s="14"/>
      <c r="E77" s="14"/>
      <c r="F77" s="14"/>
      <c r="G77" s="14"/>
      <c r="I77" s="17"/>
      <c r="J77" s="5"/>
    </row>
    <row r="78" spans="1:10" ht="8.25" customHeight="1" x14ac:dyDescent="0.25">
      <c r="A78" s="43" t="s">
        <v>12</v>
      </c>
      <c r="B78" s="43"/>
      <c r="C78" s="43"/>
      <c r="I78" s="18"/>
    </row>
    <row r="79" spans="1:10" ht="15" customHeight="1" x14ac:dyDescent="0.25">
      <c r="A79" s="43"/>
      <c r="B79" s="43"/>
      <c r="C79" s="43"/>
      <c r="I79" s="18"/>
    </row>
    <row r="80" spans="1:10" ht="15" customHeight="1" x14ac:dyDescent="0.25">
      <c r="A80" s="43"/>
      <c r="B80" s="43"/>
      <c r="C80" s="43"/>
      <c r="I80" s="18"/>
    </row>
    <row r="81" spans="1:10" ht="15.75" customHeight="1" thickBot="1" x14ac:dyDescent="0.3">
      <c r="A81" s="44"/>
      <c r="B81" s="44"/>
      <c r="C81" s="44"/>
      <c r="I81" s="18"/>
    </row>
    <row r="82" spans="1:10" s="1" customFormat="1" ht="51.75" customHeight="1" thickTop="1" x14ac:dyDescent="0.25">
      <c r="A82" s="2" t="s">
        <v>0</v>
      </c>
      <c r="B82" s="13" t="s">
        <v>20</v>
      </c>
      <c r="C82" s="2" t="s">
        <v>1</v>
      </c>
      <c r="D82" s="2" t="s">
        <v>2</v>
      </c>
      <c r="E82" s="2" t="s">
        <v>4</v>
      </c>
      <c r="F82" s="2" t="s">
        <v>6</v>
      </c>
      <c r="G82" s="2" t="s">
        <v>5</v>
      </c>
      <c r="H82" s="3" t="s">
        <v>22</v>
      </c>
      <c r="I82" s="2" t="s">
        <v>23</v>
      </c>
      <c r="J82" s="2" t="s">
        <v>3</v>
      </c>
    </row>
    <row r="83" spans="1:10" s="1" customFormat="1" ht="31.5" x14ac:dyDescent="0.35">
      <c r="A83" s="9" t="s">
        <v>21</v>
      </c>
      <c r="B83" s="12" t="s">
        <v>36</v>
      </c>
      <c r="C83" s="6" t="s">
        <v>30</v>
      </c>
      <c r="D83" s="6" t="s">
        <v>13</v>
      </c>
      <c r="E83" s="6">
        <v>50</v>
      </c>
      <c r="F83" s="7">
        <v>0.19</v>
      </c>
      <c r="G83" s="7">
        <v>9.5</v>
      </c>
      <c r="H83" s="15"/>
      <c r="I83" s="19">
        <f>E83*H83</f>
        <v>0</v>
      </c>
      <c r="J83" s="7">
        <f>H83*G83</f>
        <v>0</v>
      </c>
    </row>
    <row r="84" spans="1:10" s="1" customFormat="1" ht="31.5" x14ac:dyDescent="0.35">
      <c r="A84" s="9" t="s">
        <v>21</v>
      </c>
      <c r="B84" s="12" t="s">
        <v>72</v>
      </c>
      <c r="C84" s="6" t="s">
        <v>73</v>
      </c>
      <c r="D84" s="6">
        <v>12</v>
      </c>
      <c r="E84" s="6">
        <v>36</v>
      </c>
      <c r="F84" s="7">
        <v>0.19</v>
      </c>
      <c r="G84" s="7">
        <f>E84*F84</f>
        <v>6.84</v>
      </c>
      <c r="H84" s="15"/>
      <c r="I84" s="19">
        <f>E84*H84</f>
        <v>0</v>
      </c>
      <c r="J84" s="7">
        <f>H84*G84</f>
        <v>0</v>
      </c>
    </row>
    <row r="85" spans="1:10" s="1" customFormat="1" ht="46.5" x14ac:dyDescent="0.35">
      <c r="A85" s="9" t="s">
        <v>21</v>
      </c>
      <c r="B85" s="12" t="s">
        <v>87</v>
      </c>
      <c r="C85" s="6" t="s">
        <v>51</v>
      </c>
      <c r="D85" s="6">
        <v>10</v>
      </c>
      <c r="E85" s="6">
        <v>48</v>
      </c>
      <c r="F85" s="7">
        <v>0.19</v>
      </c>
      <c r="G85" s="7">
        <f>E85*F85</f>
        <v>9.120000000000001</v>
      </c>
      <c r="H85" s="15"/>
      <c r="I85" s="19">
        <f>E85*H85</f>
        <v>0</v>
      </c>
      <c r="J85" s="7">
        <f>H85*G85</f>
        <v>0</v>
      </c>
    </row>
    <row r="86" spans="1:10" s="1" customFormat="1" ht="31.5" x14ac:dyDescent="0.35">
      <c r="A86" s="9" t="s">
        <v>12</v>
      </c>
      <c r="B86" s="12" t="s">
        <v>56</v>
      </c>
      <c r="C86" s="6" t="s">
        <v>57</v>
      </c>
      <c r="D86" s="6">
        <v>8</v>
      </c>
      <c r="E86" s="6">
        <v>25</v>
      </c>
      <c r="F86" s="7">
        <v>0.19</v>
      </c>
      <c r="G86" s="7">
        <f>E86*F86</f>
        <v>4.75</v>
      </c>
      <c r="H86" s="15"/>
      <c r="I86" s="19">
        <f>E86*H86</f>
        <v>0</v>
      </c>
      <c r="J86" s="7">
        <f>H86*G86</f>
        <v>0</v>
      </c>
    </row>
    <row r="87" spans="1:10" s="1" customFormat="1" ht="31.5" x14ac:dyDescent="0.35">
      <c r="A87" s="9" t="s">
        <v>21</v>
      </c>
      <c r="B87" s="12" t="s">
        <v>34</v>
      </c>
      <c r="C87" s="6" t="s">
        <v>15</v>
      </c>
      <c r="D87" s="6" t="s">
        <v>13</v>
      </c>
      <c r="E87" s="6">
        <v>50</v>
      </c>
      <c r="F87" s="7">
        <v>0.19</v>
      </c>
      <c r="G87" s="7">
        <f t="shared" ref="G87:G89" si="9">E87*F87</f>
        <v>9.5</v>
      </c>
      <c r="H87" s="15"/>
      <c r="I87" s="19">
        <f t="shared" ref="I87:I89" si="10">E87*H87</f>
        <v>0</v>
      </c>
      <c r="J87" s="7">
        <f t="shared" ref="J87:J89" si="11">H87*G87</f>
        <v>0</v>
      </c>
    </row>
    <row r="88" spans="1:10" s="1" customFormat="1" ht="31.5" x14ac:dyDescent="0.35">
      <c r="A88" s="9" t="s">
        <v>21</v>
      </c>
      <c r="B88" s="12" t="s">
        <v>34</v>
      </c>
      <c r="C88" s="6" t="s">
        <v>14</v>
      </c>
      <c r="D88" s="6" t="s">
        <v>13</v>
      </c>
      <c r="E88" s="6">
        <v>50</v>
      </c>
      <c r="F88" s="7">
        <v>0.19</v>
      </c>
      <c r="G88" s="7">
        <f t="shared" si="9"/>
        <v>9.5</v>
      </c>
      <c r="H88" s="15"/>
      <c r="I88" s="19">
        <f t="shared" si="10"/>
        <v>0</v>
      </c>
      <c r="J88" s="7">
        <f t="shared" si="11"/>
        <v>0</v>
      </c>
    </row>
    <row r="89" spans="1:10" s="1" customFormat="1" ht="61.5" x14ac:dyDescent="0.35">
      <c r="A89" s="9" t="s">
        <v>21</v>
      </c>
      <c r="B89" s="12" t="s">
        <v>105</v>
      </c>
      <c r="C89" s="6" t="s">
        <v>106</v>
      </c>
      <c r="D89" s="6">
        <v>10</v>
      </c>
      <c r="E89" s="6">
        <v>24</v>
      </c>
      <c r="F89" s="7">
        <v>0.19</v>
      </c>
      <c r="G89" s="7">
        <f t="shared" si="9"/>
        <v>4.5600000000000005</v>
      </c>
      <c r="H89" s="15"/>
      <c r="I89" s="19">
        <f t="shared" si="10"/>
        <v>0</v>
      </c>
      <c r="J89" s="7">
        <f t="shared" si="11"/>
        <v>0</v>
      </c>
    </row>
    <row r="90" spans="1:10" s="1" customFormat="1" ht="31.5" x14ac:dyDescent="0.35">
      <c r="A90" s="9" t="s">
        <v>21</v>
      </c>
      <c r="B90" s="12" t="s">
        <v>42</v>
      </c>
      <c r="C90" s="6" t="s">
        <v>46</v>
      </c>
      <c r="D90" s="6" t="s">
        <v>13</v>
      </c>
      <c r="E90" s="6">
        <v>100</v>
      </c>
      <c r="F90" s="7">
        <v>0.19</v>
      </c>
      <c r="G90" s="7">
        <f t="shared" ref="G90:G97" si="12">E90*F90</f>
        <v>19</v>
      </c>
      <c r="H90" s="15"/>
      <c r="I90" s="19">
        <f t="shared" ref="I90:I97" si="13">E90*H90</f>
        <v>0</v>
      </c>
      <c r="J90" s="7">
        <f t="shared" ref="J90:J97" si="14">H90*G90</f>
        <v>0</v>
      </c>
    </row>
    <row r="91" spans="1:10" s="1" customFormat="1" ht="31.5" x14ac:dyDescent="0.35">
      <c r="A91" s="9" t="s">
        <v>21</v>
      </c>
      <c r="B91" s="12" t="s">
        <v>83</v>
      </c>
      <c r="C91" s="6" t="s">
        <v>59</v>
      </c>
      <c r="D91" s="21">
        <v>15</v>
      </c>
      <c r="E91" s="21">
        <v>24</v>
      </c>
      <c r="F91" s="22">
        <v>0.19</v>
      </c>
      <c r="G91" s="7">
        <f t="shared" si="12"/>
        <v>4.5600000000000005</v>
      </c>
      <c r="H91" s="23"/>
      <c r="I91" s="19">
        <f t="shared" si="13"/>
        <v>0</v>
      </c>
      <c r="J91" s="7">
        <f t="shared" si="14"/>
        <v>0</v>
      </c>
    </row>
    <row r="92" spans="1:10" s="1" customFormat="1" ht="31.5" x14ac:dyDescent="0.35">
      <c r="A92" s="9" t="s">
        <v>21</v>
      </c>
      <c r="B92" s="12" t="s">
        <v>84</v>
      </c>
      <c r="C92" s="6" t="s">
        <v>85</v>
      </c>
      <c r="D92" s="21">
        <v>15</v>
      </c>
      <c r="E92" s="21">
        <v>25</v>
      </c>
      <c r="F92" s="22">
        <v>0.19</v>
      </c>
      <c r="G92" s="7">
        <f t="shared" si="12"/>
        <v>4.75</v>
      </c>
      <c r="H92" s="23"/>
      <c r="I92" s="19">
        <f t="shared" si="13"/>
        <v>0</v>
      </c>
      <c r="J92" s="7">
        <f t="shared" si="14"/>
        <v>0</v>
      </c>
    </row>
    <row r="93" spans="1:10" s="1" customFormat="1" ht="31.5" x14ac:dyDescent="0.35">
      <c r="A93" s="9" t="s">
        <v>81</v>
      </c>
      <c r="B93" s="12" t="s">
        <v>80</v>
      </c>
      <c r="C93" s="6" t="s">
        <v>82</v>
      </c>
      <c r="D93" s="21">
        <v>6</v>
      </c>
      <c r="E93" s="21">
        <v>19</v>
      </c>
      <c r="F93" s="22">
        <v>0.19</v>
      </c>
      <c r="G93" s="7">
        <f t="shared" si="12"/>
        <v>3.61</v>
      </c>
      <c r="H93" s="23"/>
      <c r="I93" s="19">
        <f t="shared" si="13"/>
        <v>0</v>
      </c>
      <c r="J93" s="7">
        <f t="shared" si="14"/>
        <v>0</v>
      </c>
    </row>
    <row r="94" spans="1:10" s="1" customFormat="1" ht="31.5" x14ac:dyDescent="0.35">
      <c r="A94" s="9" t="s">
        <v>21</v>
      </c>
      <c r="B94" s="12" t="s">
        <v>75</v>
      </c>
      <c r="C94" s="6" t="s">
        <v>76</v>
      </c>
      <c r="D94" s="21">
        <v>20</v>
      </c>
      <c r="E94" s="21">
        <v>40</v>
      </c>
      <c r="F94" s="22">
        <v>0.19</v>
      </c>
      <c r="G94" s="7">
        <f t="shared" si="12"/>
        <v>7.6</v>
      </c>
      <c r="H94" s="23"/>
      <c r="I94" s="19">
        <f t="shared" si="13"/>
        <v>0</v>
      </c>
      <c r="J94" s="7">
        <f t="shared" si="14"/>
        <v>0</v>
      </c>
    </row>
    <row r="95" spans="1:10" s="1" customFormat="1" ht="31.5" x14ac:dyDescent="0.35">
      <c r="A95" s="9" t="s">
        <v>21</v>
      </c>
      <c r="B95" s="12" t="s">
        <v>104</v>
      </c>
      <c r="C95" s="6" t="s">
        <v>86</v>
      </c>
      <c r="D95" s="21">
        <v>6</v>
      </c>
      <c r="E95" s="21">
        <v>14</v>
      </c>
      <c r="F95" s="22">
        <v>0.19</v>
      </c>
      <c r="G95" s="7">
        <f t="shared" si="12"/>
        <v>2.66</v>
      </c>
      <c r="H95" s="23"/>
      <c r="I95" s="19">
        <f t="shared" si="13"/>
        <v>0</v>
      </c>
      <c r="J95" s="7">
        <f t="shared" si="14"/>
        <v>0</v>
      </c>
    </row>
    <row r="96" spans="1:10" s="1" customFormat="1" ht="31.5" x14ac:dyDescent="0.35">
      <c r="A96" s="9" t="s">
        <v>21</v>
      </c>
      <c r="B96" s="12" t="s">
        <v>89</v>
      </c>
      <c r="C96" s="6" t="s">
        <v>74</v>
      </c>
      <c r="D96" s="21">
        <v>12</v>
      </c>
      <c r="E96" s="21">
        <v>39</v>
      </c>
      <c r="F96" s="22">
        <v>0.19</v>
      </c>
      <c r="G96" s="7">
        <f t="shared" si="12"/>
        <v>7.41</v>
      </c>
      <c r="H96" s="23"/>
      <c r="I96" s="19">
        <f t="shared" si="13"/>
        <v>0</v>
      </c>
      <c r="J96" s="7">
        <f t="shared" si="14"/>
        <v>0</v>
      </c>
    </row>
    <row r="97" spans="1:10" s="1" customFormat="1" ht="31.5" x14ac:dyDescent="0.35">
      <c r="A97" s="9" t="s">
        <v>21</v>
      </c>
      <c r="B97" s="12" t="s">
        <v>88</v>
      </c>
      <c r="C97" s="6" t="s">
        <v>60</v>
      </c>
      <c r="D97" s="21">
        <v>12</v>
      </c>
      <c r="E97" s="21">
        <v>45</v>
      </c>
      <c r="F97" s="22">
        <v>0.19</v>
      </c>
      <c r="G97" s="7">
        <f t="shared" si="12"/>
        <v>8.5500000000000007</v>
      </c>
      <c r="H97" s="23"/>
      <c r="I97" s="19">
        <f t="shared" si="13"/>
        <v>0</v>
      </c>
      <c r="J97" s="7">
        <f t="shared" si="14"/>
        <v>0</v>
      </c>
    </row>
    <row r="99" spans="1:10" s="4" customFormat="1" ht="13.5" customHeight="1" x14ac:dyDescent="0.25">
      <c r="D99" s="45" t="s">
        <v>8</v>
      </c>
      <c r="E99" s="45"/>
      <c r="F99" s="45"/>
      <c r="G99" s="45"/>
      <c r="H99" s="4">
        <f>SUM(H83:H90)+H71</f>
        <v>0</v>
      </c>
      <c r="I99" s="4">
        <f>SUM(I83:I90)+I71</f>
        <v>0</v>
      </c>
      <c r="J99" s="5">
        <f>SUM(J83:J97)+J71</f>
        <v>0</v>
      </c>
    </row>
    <row r="100" spans="1:10" s="4" customFormat="1" ht="13.5" customHeight="1" x14ac:dyDescent="0.25">
      <c r="D100" s="11"/>
      <c r="E100" s="11"/>
      <c r="F100" s="11"/>
      <c r="G100" s="11"/>
      <c r="I100" s="17"/>
      <c r="J100" s="5"/>
    </row>
    <row r="101" spans="1:10" ht="14.25" customHeight="1" x14ac:dyDescent="0.25">
      <c r="A101" s="37" t="s">
        <v>16</v>
      </c>
      <c r="B101" s="37"/>
      <c r="C101" s="37"/>
      <c r="D101" s="37"/>
      <c r="I101" s="18"/>
    </row>
    <row r="102" spans="1:10" ht="15" customHeight="1" x14ac:dyDescent="0.25">
      <c r="A102" s="37"/>
      <c r="B102" s="37"/>
      <c r="C102" s="37"/>
      <c r="D102" s="37"/>
      <c r="I102" s="18"/>
    </row>
    <row r="103" spans="1:10" ht="15" customHeight="1" x14ac:dyDescent="0.25">
      <c r="A103" s="37"/>
      <c r="B103" s="37"/>
      <c r="C103" s="37"/>
      <c r="D103" s="37"/>
      <c r="I103" s="18"/>
    </row>
    <row r="104" spans="1:10" ht="15.75" customHeight="1" thickBot="1" x14ac:dyDescent="0.3">
      <c r="A104" s="38"/>
      <c r="B104" s="38"/>
      <c r="C104" s="38"/>
      <c r="D104" s="38"/>
      <c r="I104" s="18"/>
    </row>
    <row r="105" spans="1:10" s="1" customFormat="1" ht="51" customHeight="1" thickTop="1" x14ac:dyDescent="0.25">
      <c r="A105" s="2" t="s">
        <v>0</v>
      </c>
      <c r="B105" s="13" t="s">
        <v>20</v>
      </c>
      <c r="C105" s="2" t="s">
        <v>1</v>
      </c>
      <c r="D105" s="2" t="s">
        <v>2</v>
      </c>
      <c r="E105" s="2" t="s">
        <v>4</v>
      </c>
      <c r="F105" s="2" t="s">
        <v>6</v>
      </c>
      <c r="G105" s="2" t="s">
        <v>5</v>
      </c>
      <c r="H105" s="3" t="s">
        <v>22</v>
      </c>
      <c r="I105" s="2" t="s">
        <v>23</v>
      </c>
      <c r="J105" s="2" t="s">
        <v>3</v>
      </c>
    </row>
    <row r="106" spans="1:10" s="1" customFormat="1" ht="31.5" x14ac:dyDescent="0.35">
      <c r="A106" s="8" t="s">
        <v>16</v>
      </c>
      <c r="B106" s="12" t="s">
        <v>37</v>
      </c>
      <c r="C106" s="6" t="s">
        <v>17</v>
      </c>
      <c r="D106" s="6">
        <v>500</v>
      </c>
      <c r="E106" s="6">
        <v>57</v>
      </c>
      <c r="F106" s="7">
        <v>1.3157890000000001</v>
      </c>
      <c r="G106" s="7">
        <f>E106*F106</f>
        <v>74.999973000000011</v>
      </c>
      <c r="H106" s="15"/>
      <c r="I106" s="19">
        <f t="shared" ref="I106:I107" si="15">E106*H106</f>
        <v>0</v>
      </c>
      <c r="J106" s="7">
        <f>H106*G106</f>
        <v>0</v>
      </c>
    </row>
    <row r="107" spans="1:10" s="1" customFormat="1" ht="31.5" x14ac:dyDescent="0.35">
      <c r="A107" s="8" t="s">
        <v>16</v>
      </c>
      <c r="B107" s="12" t="s">
        <v>38</v>
      </c>
      <c r="C107" s="6" t="s">
        <v>31</v>
      </c>
      <c r="D107" s="6">
        <v>4</v>
      </c>
      <c r="E107" s="6">
        <v>12</v>
      </c>
      <c r="F107" s="7">
        <v>0.19</v>
      </c>
      <c r="G107" s="7">
        <f t="shared" ref="G107" si="16">E107*F107</f>
        <v>2.2800000000000002</v>
      </c>
      <c r="H107" s="15"/>
      <c r="I107" s="19">
        <f t="shared" si="15"/>
        <v>0</v>
      </c>
      <c r="J107" s="7">
        <f t="shared" ref="J107" si="17">H107*G107</f>
        <v>0</v>
      </c>
    </row>
    <row r="108" spans="1:10" ht="21.75" customHeight="1" x14ac:dyDescent="0.25">
      <c r="E108" s="35" t="s">
        <v>19</v>
      </c>
      <c r="F108" s="35"/>
      <c r="G108" s="35"/>
      <c r="H108" s="4">
        <f>SUM(H106:H107)+H99</f>
        <v>0</v>
      </c>
      <c r="I108" s="4">
        <f>SUM(I106:I107)+I99</f>
        <v>0</v>
      </c>
    </row>
    <row r="109" spans="1:10" ht="21" customHeight="1" x14ac:dyDescent="0.25">
      <c r="F109" s="35" t="s">
        <v>18</v>
      </c>
      <c r="G109" s="35"/>
      <c r="H109" s="35"/>
      <c r="I109" s="11"/>
      <c r="J109" s="5">
        <f>SUM(J106:J107)+J99</f>
        <v>0</v>
      </c>
    </row>
    <row r="111" spans="1:10" ht="46.5" x14ac:dyDescent="0.7">
      <c r="A111" s="24" t="s">
        <v>32</v>
      </c>
      <c r="B111" s="24"/>
      <c r="C111" s="25"/>
    </row>
    <row r="115" spans="1:1018 1026:2042 2050:3066 3074:4090 4098:5114 5122:6138 6146:7162 7170:8186 8194:9210 9218:10234 10242:11258 11266:12282 12290:13306 13314:14330 14338:15354 15362:16354" s="1" customFormat="1" ht="16.5" customHeight="1" x14ac:dyDescent="0.25">
      <c r="A115" s="26" t="s">
        <v>41</v>
      </c>
      <c r="B115" s="4"/>
      <c r="C115" s="4"/>
      <c r="D115" s="4"/>
      <c r="E115" s="4"/>
      <c r="F115" s="4"/>
      <c r="G115" s="4"/>
      <c r="H115" s="4"/>
      <c r="I115" s="4"/>
      <c r="J115" s="4"/>
    </row>
    <row r="116" spans="1:1018 1026:2042 2050:3066 3074:4090 4098:5114 5122:6138 6146:7162 7170:8186 8194:9210 9218:10234 10242:11258 11266:12282 12290:13306 13314:14330 14338:15354 15362:16354" s="1" customFormat="1" x14ac:dyDescent="0.25">
      <c r="A116" s="26" t="s">
        <v>40</v>
      </c>
      <c r="B116" s="27"/>
      <c r="C116" s="27"/>
      <c r="D116" s="27"/>
      <c r="E116" s="27"/>
      <c r="F116" s="27"/>
      <c r="G116" s="26"/>
      <c r="H116" s="28"/>
      <c r="I116" s="4"/>
      <c r="J116" s="28"/>
      <c r="R116"/>
      <c r="Z116"/>
      <c r="AH116"/>
      <c r="AP116"/>
      <c r="AX116"/>
      <c r="BF116"/>
      <c r="BN116"/>
      <c r="BV116"/>
      <c r="CD116"/>
      <c r="CL116"/>
      <c r="CT116"/>
      <c r="DB116"/>
      <c r="DJ116"/>
      <c r="DR116"/>
      <c r="DZ116"/>
      <c r="EH116"/>
      <c r="EP116"/>
      <c r="EX116"/>
      <c r="FF116"/>
      <c r="FN116"/>
      <c r="FV116"/>
      <c r="GD116"/>
      <c r="GL116"/>
      <c r="GT116"/>
      <c r="HB116"/>
      <c r="HJ116"/>
      <c r="HR116"/>
      <c r="HZ116"/>
      <c r="IH116"/>
      <c r="IP116"/>
      <c r="IX116"/>
      <c r="JF116"/>
      <c r="JN116"/>
      <c r="JV116"/>
      <c r="KD116"/>
      <c r="KL116"/>
      <c r="KT116"/>
      <c r="LB116"/>
      <c r="LJ116"/>
      <c r="LR116"/>
      <c r="LZ116"/>
      <c r="MH116"/>
      <c r="MP116"/>
      <c r="MX116"/>
      <c r="NF116"/>
      <c r="NN116"/>
      <c r="NV116"/>
      <c r="OD116"/>
      <c r="OL116"/>
      <c r="OT116"/>
      <c r="PB116"/>
      <c r="PJ116"/>
      <c r="PR116"/>
      <c r="PZ116"/>
      <c r="QH116"/>
      <c r="QP116"/>
      <c r="QX116"/>
      <c r="RF116"/>
      <c r="RN116"/>
      <c r="RV116"/>
      <c r="SD116"/>
      <c r="SL116"/>
      <c r="ST116"/>
      <c r="TB116"/>
      <c r="TJ116"/>
      <c r="TR116"/>
      <c r="TZ116"/>
      <c r="UH116"/>
      <c r="UP116"/>
      <c r="UX116"/>
      <c r="VF116"/>
      <c r="VN116"/>
      <c r="VV116"/>
      <c r="WD116"/>
      <c r="WL116"/>
      <c r="WT116"/>
      <c r="XB116"/>
      <c r="XJ116"/>
      <c r="XR116"/>
      <c r="XZ116"/>
      <c r="YH116"/>
      <c r="YP116"/>
      <c r="YX116"/>
      <c r="ZF116"/>
      <c r="ZN116"/>
      <c r="ZV116"/>
      <c r="AAD116"/>
      <c r="AAL116"/>
      <c r="AAT116"/>
      <c r="ABB116"/>
      <c r="ABJ116"/>
      <c r="ABR116"/>
      <c r="ABZ116"/>
      <c r="ACH116"/>
      <c r="ACP116"/>
      <c r="ACX116"/>
      <c r="ADF116"/>
      <c r="ADN116"/>
      <c r="ADV116"/>
      <c r="AED116"/>
      <c r="AEL116"/>
      <c r="AET116"/>
      <c r="AFB116"/>
      <c r="AFJ116"/>
      <c r="AFR116"/>
      <c r="AFZ116"/>
      <c r="AGH116"/>
      <c r="AGP116"/>
      <c r="AGX116"/>
      <c r="AHF116"/>
      <c r="AHN116"/>
      <c r="AHV116"/>
      <c r="AID116"/>
      <c r="AIL116"/>
      <c r="AIT116"/>
      <c r="AJB116"/>
      <c r="AJJ116"/>
      <c r="AJR116"/>
      <c r="AJZ116"/>
      <c r="AKH116"/>
      <c r="AKP116"/>
      <c r="AKX116"/>
      <c r="ALF116"/>
      <c r="ALN116"/>
      <c r="ALV116"/>
      <c r="AMD116"/>
      <c r="AML116"/>
      <c r="AMT116"/>
      <c r="ANB116"/>
      <c r="ANJ116"/>
      <c r="ANR116"/>
      <c r="ANZ116"/>
      <c r="AOH116"/>
      <c r="AOP116"/>
      <c r="AOX116"/>
      <c r="APF116"/>
      <c r="APN116"/>
      <c r="APV116"/>
      <c r="AQD116"/>
      <c r="AQL116"/>
      <c r="AQT116"/>
      <c r="ARB116"/>
      <c r="ARJ116"/>
      <c r="ARR116"/>
      <c r="ARZ116"/>
      <c r="ASH116"/>
      <c r="ASP116"/>
      <c r="ASX116"/>
      <c r="ATF116"/>
      <c r="ATN116"/>
      <c r="ATV116"/>
      <c r="AUD116"/>
      <c r="AUL116"/>
      <c r="AUT116"/>
      <c r="AVB116"/>
      <c r="AVJ116"/>
      <c r="AVR116"/>
      <c r="AVZ116"/>
      <c r="AWH116"/>
      <c r="AWP116"/>
      <c r="AWX116"/>
      <c r="AXF116"/>
      <c r="AXN116"/>
      <c r="AXV116"/>
      <c r="AYD116"/>
      <c r="AYL116"/>
      <c r="AYT116"/>
      <c r="AZB116"/>
      <c r="AZJ116"/>
      <c r="AZR116"/>
      <c r="AZZ116"/>
      <c r="BAH116"/>
      <c r="BAP116"/>
      <c r="BAX116"/>
      <c r="BBF116"/>
      <c r="BBN116"/>
      <c r="BBV116"/>
      <c r="BCD116"/>
      <c r="BCL116"/>
      <c r="BCT116"/>
      <c r="BDB116"/>
      <c r="BDJ116"/>
      <c r="BDR116"/>
      <c r="BDZ116"/>
      <c r="BEH116"/>
      <c r="BEP116"/>
      <c r="BEX116"/>
      <c r="BFF116"/>
      <c r="BFN116"/>
      <c r="BFV116"/>
      <c r="BGD116"/>
      <c r="BGL116"/>
      <c r="BGT116"/>
      <c r="BHB116"/>
      <c r="BHJ116"/>
      <c r="BHR116"/>
      <c r="BHZ116"/>
      <c r="BIH116"/>
      <c r="BIP116"/>
      <c r="BIX116"/>
      <c r="BJF116"/>
      <c r="BJN116"/>
      <c r="BJV116"/>
      <c r="BKD116"/>
      <c r="BKL116"/>
      <c r="BKT116"/>
      <c r="BLB116"/>
      <c r="BLJ116"/>
      <c r="BLR116"/>
      <c r="BLZ116"/>
      <c r="BMH116"/>
      <c r="BMP116"/>
      <c r="BMX116"/>
      <c r="BNF116"/>
      <c r="BNN116"/>
      <c r="BNV116"/>
      <c r="BOD116"/>
      <c r="BOL116"/>
      <c r="BOT116"/>
      <c r="BPB116"/>
      <c r="BPJ116"/>
      <c r="BPR116"/>
      <c r="BPZ116"/>
      <c r="BQH116"/>
      <c r="BQP116"/>
      <c r="BQX116"/>
      <c r="BRF116"/>
      <c r="BRN116"/>
      <c r="BRV116"/>
      <c r="BSD116"/>
      <c r="BSL116"/>
      <c r="BST116"/>
      <c r="BTB116"/>
      <c r="BTJ116"/>
      <c r="BTR116"/>
      <c r="BTZ116"/>
      <c r="BUH116"/>
      <c r="BUP116"/>
      <c r="BUX116"/>
      <c r="BVF116"/>
      <c r="BVN116"/>
      <c r="BVV116"/>
      <c r="BWD116"/>
      <c r="BWL116"/>
      <c r="BWT116"/>
      <c r="BXB116"/>
      <c r="BXJ116"/>
      <c r="BXR116"/>
      <c r="BXZ116"/>
      <c r="BYH116"/>
      <c r="BYP116"/>
      <c r="BYX116"/>
      <c r="BZF116"/>
      <c r="BZN116"/>
      <c r="BZV116"/>
      <c r="CAD116"/>
      <c r="CAL116"/>
      <c r="CAT116"/>
      <c r="CBB116"/>
      <c r="CBJ116"/>
      <c r="CBR116"/>
      <c r="CBZ116"/>
      <c r="CCH116"/>
      <c r="CCP116"/>
      <c r="CCX116"/>
      <c r="CDF116"/>
      <c r="CDN116"/>
      <c r="CDV116"/>
      <c r="CED116"/>
      <c r="CEL116"/>
      <c r="CET116"/>
      <c r="CFB116"/>
      <c r="CFJ116"/>
      <c r="CFR116"/>
      <c r="CFZ116"/>
      <c r="CGH116"/>
      <c r="CGP116"/>
      <c r="CGX116"/>
      <c r="CHF116"/>
      <c r="CHN116"/>
      <c r="CHV116"/>
      <c r="CID116"/>
      <c r="CIL116"/>
      <c r="CIT116"/>
      <c r="CJB116"/>
      <c r="CJJ116"/>
      <c r="CJR116"/>
      <c r="CJZ116"/>
      <c r="CKH116"/>
      <c r="CKP116"/>
      <c r="CKX116"/>
      <c r="CLF116"/>
      <c r="CLN116"/>
      <c r="CLV116"/>
      <c r="CMD116"/>
      <c r="CML116"/>
      <c r="CMT116"/>
      <c r="CNB116"/>
      <c r="CNJ116"/>
      <c r="CNR116"/>
      <c r="CNZ116"/>
      <c r="COH116"/>
      <c r="COP116"/>
      <c r="COX116"/>
      <c r="CPF116"/>
      <c r="CPN116"/>
      <c r="CPV116"/>
      <c r="CQD116"/>
      <c r="CQL116"/>
      <c r="CQT116"/>
      <c r="CRB116"/>
      <c r="CRJ116"/>
      <c r="CRR116"/>
      <c r="CRZ116"/>
      <c r="CSH116"/>
      <c r="CSP116"/>
      <c r="CSX116"/>
      <c r="CTF116"/>
      <c r="CTN116"/>
      <c r="CTV116"/>
      <c r="CUD116"/>
      <c r="CUL116"/>
      <c r="CUT116"/>
      <c r="CVB116"/>
      <c r="CVJ116"/>
      <c r="CVR116"/>
      <c r="CVZ116"/>
      <c r="CWH116"/>
      <c r="CWP116"/>
      <c r="CWX116"/>
      <c r="CXF116"/>
      <c r="CXN116"/>
      <c r="CXV116"/>
      <c r="CYD116"/>
      <c r="CYL116"/>
      <c r="CYT116"/>
      <c r="CZB116"/>
      <c r="CZJ116"/>
      <c r="CZR116"/>
      <c r="CZZ116"/>
      <c r="DAH116"/>
      <c r="DAP116"/>
      <c r="DAX116"/>
      <c r="DBF116"/>
      <c r="DBN116"/>
      <c r="DBV116"/>
      <c r="DCD116"/>
      <c r="DCL116"/>
      <c r="DCT116"/>
      <c r="DDB116"/>
      <c r="DDJ116"/>
      <c r="DDR116"/>
      <c r="DDZ116"/>
      <c r="DEH116"/>
      <c r="DEP116"/>
      <c r="DEX116"/>
      <c r="DFF116"/>
      <c r="DFN116"/>
      <c r="DFV116"/>
      <c r="DGD116"/>
      <c r="DGL116"/>
      <c r="DGT116"/>
      <c r="DHB116"/>
      <c r="DHJ116"/>
      <c r="DHR116"/>
      <c r="DHZ116"/>
      <c r="DIH116"/>
      <c r="DIP116"/>
      <c r="DIX116"/>
      <c r="DJF116"/>
      <c r="DJN116"/>
      <c r="DJV116"/>
      <c r="DKD116"/>
      <c r="DKL116"/>
      <c r="DKT116"/>
      <c r="DLB116"/>
      <c r="DLJ116"/>
      <c r="DLR116"/>
      <c r="DLZ116"/>
      <c r="DMH116"/>
      <c r="DMP116"/>
      <c r="DMX116"/>
      <c r="DNF116"/>
      <c r="DNN116"/>
      <c r="DNV116"/>
      <c r="DOD116"/>
      <c r="DOL116"/>
      <c r="DOT116"/>
      <c r="DPB116"/>
      <c r="DPJ116"/>
      <c r="DPR116"/>
      <c r="DPZ116"/>
      <c r="DQH116"/>
      <c r="DQP116"/>
      <c r="DQX116"/>
      <c r="DRF116"/>
      <c r="DRN116"/>
      <c r="DRV116"/>
      <c r="DSD116"/>
      <c r="DSL116"/>
      <c r="DST116"/>
      <c r="DTB116"/>
      <c r="DTJ116"/>
      <c r="DTR116"/>
      <c r="DTZ116"/>
      <c r="DUH116"/>
      <c r="DUP116"/>
      <c r="DUX116"/>
      <c r="DVF116"/>
      <c r="DVN116"/>
      <c r="DVV116"/>
      <c r="DWD116"/>
      <c r="DWL116"/>
      <c r="DWT116"/>
      <c r="DXB116"/>
      <c r="DXJ116"/>
      <c r="DXR116"/>
      <c r="DXZ116"/>
      <c r="DYH116"/>
      <c r="DYP116"/>
      <c r="DYX116"/>
      <c r="DZF116"/>
      <c r="DZN116"/>
      <c r="DZV116"/>
      <c r="EAD116"/>
      <c r="EAL116"/>
      <c r="EAT116"/>
      <c r="EBB116"/>
      <c r="EBJ116"/>
      <c r="EBR116"/>
      <c r="EBZ116"/>
      <c r="ECH116"/>
      <c r="ECP116"/>
      <c r="ECX116"/>
      <c r="EDF116"/>
      <c r="EDN116"/>
      <c r="EDV116"/>
      <c r="EED116"/>
      <c r="EEL116"/>
      <c r="EET116"/>
      <c r="EFB116"/>
      <c r="EFJ116"/>
      <c r="EFR116"/>
      <c r="EFZ116"/>
      <c r="EGH116"/>
      <c r="EGP116"/>
      <c r="EGX116"/>
      <c r="EHF116"/>
      <c r="EHN116"/>
      <c r="EHV116"/>
      <c r="EID116"/>
      <c r="EIL116"/>
      <c r="EIT116"/>
      <c r="EJB116"/>
      <c r="EJJ116"/>
      <c r="EJR116"/>
      <c r="EJZ116"/>
      <c r="EKH116"/>
      <c r="EKP116"/>
      <c r="EKX116"/>
      <c r="ELF116"/>
      <c r="ELN116"/>
      <c r="ELV116"/>
      <c r="EMD116"/>
      <c r="EML116"/>
      <c r="EMT116"/>
      <c r="ENB116"/>
      <c r="ENJ116"/>
      <c r="ENR116"/>
      <c r="ENZ116"/>
      <c r="EOH116"/>
      <c r="EOP116"/>
      <c r="EOX116"/>
      <c r="EPF116"/>
      <c r="EPN116"/>
      <c r="EPV116"/>
      <c r="EQD116"/>
      <c r="EQL116"/>
      <c r="EQT116"/>
      <c r="ERB116"/>
      <c r="ERJ116"/>
      <c r="ERR116"/>
      <c r="ERZ116"/>
      <c r="ESH116"/>
      <c r="ESP116"/>
      <c r="ESX116"/>
      <c r="ETF116"/>
      <c r="ETN116"/>
      <c r="ETV116"/>
      <c r="EUD116"/>
      <c r="EUL116"/>
      <c r="EUT116"/>
      <c r="EVB116"/>
      <c r="EVJ116"/>
      <c r="EVR116"/>
      <c r="EVZ116"/>
      <c r="EWH116"/>
      <c r="EWP116"/>
      <c r="EWX116"/>
      <c r="EXF116"/>
      <c r="EXN116"/>
      <c r="EXV116"/>
      <c r="EYD116"/>
      <c r="EYL116"/>
      <c r="EYT116"/>
      <c r="EZB116"/>
      <c r="EZJ116"/>
      <c r="EZR116"/>
      <c r="EZZ116"/>
      <c r="FAH116"/>
      <c r="FAP116"/>
      <c r="FAX116"/>
      <c r="FBF116"/>
      <c r="FBN116"/>
      <c r="FBV116"/>
      <c r="FCD116"/>
      <c r="FCL116"/>
      <c r="FCT116"/>
      <c r="FDB116"/>
      <c r="FDJ116"/>
      <c r="FDR116"/>
      <c r="FDZ116"/>
      <c r="FEH116"/>
      <c r="FEP116"/>
      <c r="FEX116"/>
      <c r="FFF116"/>
      <c r="FFN116"/>
      <c r="FFV116"/>
      <c r="FGD116"/>
      <c r="FGL116"/>
      <c r="FGT116"/>
      <c r="FHB116"/>
      <c r="FHJ116"/>
      <c r="FHR116"/>
      <c r="FHZ116"/>
      <c r="FIH116"/>
      <c r="FIP116"/>
      <c r="FIX116"/>
      <c r="FJF116"/>
      <c r="FJN116"/>
      <c r="FJV116"/>
      <c r="FKD116"/>
      <c r="FKL116"/>
      <c r="FKT116"/>
      <c r="FLB116"/>
      <c r="FLJ116"/>
      <c r="FLR116"/>
      <c r="FLZ116"/>
      <c r="FMH116"/>
      <c r="FMP116"/>
      <c r="FMX116"/>
      <c r="FNF116"/>
      <c r="FNN116"/>
      <c r="FNV116"/>
      <c r="FOD116"/>
      <c r="FOL116"/>
      <c r="FOT116"/>
      <c r="FPB116"/>
      <c r="FPJ116"/>
      <c r="FPR116"/>
      <c r="FPZ116"/>
      <c r="FQH116"/>
      <c r="FQP116"/>
      <c r="FQX116"/>
      <c r="FRF116"/>
      <c r="FRN116"/>
      <c r="FRV116"/>
      <c r="FSD116"/>
      <c r="FSL116"/>
      <c r="FST116"/>
      <c r="FTB116"/>
      <c r="FTJ116"/>
      <c r="FTR116"/>
      <c r="FTZ116"/>
      <c r="FUH116"/>
      <c r="FUP116"/>
      <c r="FUX116"/>
      <c r="FVF116"/>
      <c r="FVN116"/>
      <c r="FVV116"/>
      <c r="FWD116"/>
      <c r="FWL116"/>
      <c r="FWT116"/>
      <c r="FXB116"/>
      <c r="FXJ116"/>
      <c r="FXR116"/>
      <c r="FXZ116"/>
      <c r="FYH116"/>
      <c r="FYP116"/>
      <c r="FYX116"/>
      <c r="FZF116"/>
      <c r="FZN116"/>
      <c r="FZV116"/>
      <c r="GAD116"/>
      <c r="GAL116"/>
      <c r="GAT116"/>
      <c r="GBB116"/>
      <c r="GBJ116"/>
      <c r="GBR116"/>
      <c r="GBZ116"/>
      <c r="GCH116"/>
      <c r="GCP116"/>
      <c r="GCX116"/>
      <c r="GDF116"/>
      <c r="GDN116"/>
      <c r="GDV116"/>
      <c r="GED116"/>
      <c r="GEL116"/>
      <c r="GET116"/>
      <c r="GFB116"/>
      <c r="GFJ116"/>
      <c r="GFR116"/>
      <c r="GFZ116"/>
      <c r="GGH116"/>
      <c r="GGP116"/>
      <c r="GGX116"/>
      <c r="GHF116"/>
      <c r="GHN116"/>
      <c r="GHV116"/>
      <c r="GID116"/>
      <c r="GIL116"/>
      <c r="GIT116"/>
      <c r="GJB116"/>
      <c r="GJJ116"/>
      <c r="GJR116"/>
      <c r="GJZ116"/>
      <c r="GKH116"/>
      <c r="GKP116"/>
      <c r="GKX116"/>
      <c r="GLF116"/>
      <c r="GLN116"/>
      <c r="GLV116"/>
      <c r="GMD116"/>
      <c r="GML116"/>
      <c r="GMT116"/>
      <c r="GNB116"/>
      <c r="GNJ116"/>
      <c r="GNR116"/>
      <c r="GNZ116"/>
      <c r="GOH116"/>
      <c r="GOP116"/>
      <c r="GOX116"/>
      <c r="GPF116"/>
      <c r="GPN116"/>
      <c r="GPV116"/>
      <c r="GQD116"/>
      <c r="GQL116"/>
      <c r="GQT116"/>
      <c r="GRB116"/>
      <c r="GRJ116"/>
      <c r="GRR116"/>
      <c r="GRZ116"/>
      <c r="GSH116"/>
      <c r="GSP116"/>
      <c r="GSX116"/>
      <c r="GTF116"/>
      <c r="GTN116"/>
      <c r="GTV116"/>
      <c r="GUD116"/>
      <c r="GUL116"/>
      <c r="GUT116"/>
      <c r="GVB116"/>
      <c r="GVJ116"/>
      <c r="GVR116"/>
      <c r="GVZ116"/>
      <c r="GWH116"/>
      <c r="GWP116"/>
      <c r="GWX116"/>
      <c r="GXF116"/>
      <c r="GXN116"/>
      <c r="GXV116"/>
      <c r="GYD116"/>
      <c r="GYL116"/>
      <c r="GYT116"/>
      <c r="GZB116"/>
      <c r="GZJ116"/>
      <c r="GZR116"/>
      <c r="GZZ116"/>
      <c r="HAH116"/>
      <c r="HAP116"/>
      <c r="HAX116"/>
      <c r="HBF116"/>
      <c r="HBN116"/>
      <c r="HBV116"/>
      <c r="HCD116"/>
      <c r="HCL116"/>
      <c r="HCT116"/>
      <c r="HDB116"/>
      <c r="HDJ116"/>
      <c r="HDR116"/>
      <c r="HDZ116"/>
      <c r="HEH116"/>
      <c r="HEP116"/>
      <c r="HEX116"/>
      <c r="HFF116"/>
      <c r="HFN116"/>
      <c r="HFV116"/>
      <c r="HGD116"/>
      <c r="HGL116"/>
      <c r="HGT116"/>
      <c r="HHB116"/>
      <c r="HHJ116"/>
      <c r="HHR116"/>
      <c r="HHZ116"/>
      <c r="HIH116"/>
      <c r="HIP116"/>
      <c r="HIX116"/>
      <c r="HJF116"/>
      <c r="HJN116"/>
      <c r="HJV116"/>
      <c r="HKD116"/>
      <c r="HKL116"/>
      <c r="HKT116"/>
      <c r="HLB116"/>
      <c r="HLJ116"/>
      <c r="HLR116"/>
      <c r="HLZ116"/>
      <c r="HMH116"/>
      <c r="HMP116"/>
      <c r="HMX116"/>
      <c r="HNF116"/>
      <c r="HNN116"/>
      <c r="HNV116"/>
      <c r="HOD116"/>
      <c r="HOL116"/>
      <c r="HOT116"/>
      <c r="HPB116"/>
      <c r="HPJ116"/>
      <c r="HPR116"/>
      <c r="HPZ116"/>
      <c r="HQH116"/>
      <c r="HQP116"/>
      <c r="HQX116"/>
      <c r="HRF116"/>
      <c r="HRN116"/>
      <c r="HRV116"/>
      <c r="HSD116"/>
      <c r="HSL116"/>
      <c r="HST116"/>
      <c r="HTB116"/>
      <c r="HTJ116"/>
      <c r="HTR116"/>
      <c r="HTZ116"/>
      <c r="HUH116"/>
      <c r="HUP116"/>
      <c r="HUX116"/>
      <c r="HVF116"/>
      <c r="HVN116"/>
      <c r="HVV116"/>
      <c r="HWD116"/>
      <c r="HWL116"/>
      <c r="HWT116"/>
      <c r="HXB116"/>
      <c r="HXJ116"/>
      <c r="HXR116"/>
      <c r="HXZ116"/>
      <c r="HYH116"/>
      <c r="HYP116"/>
      <c r="HYX116"/>
      <c r="HZF116"/>
      <c r="HZN116"/>
      <c r="HZV116"/>
      <c r="IAD116"/>
      <c r="IAL116"/>
      <c r="IAT116"/>
      <c r="IBB116"/>
      <c r="IBJ116"/>
      <c r="IBR116"/>
      <c r="IBZ116"/>
      <c r="ICH116"/>
      <c r="ICP116"/>
      <c r="ICX116"/>
      <c r="IDF116"/>
      <c r="IDN116"/>
      <c r="IDV116"/>
      <c r="IED116"/>
      <c r="IEL116"/>
      <c r="IET116"/>
      <c r="IFB116"/>
      <c r="IFJ116"/>
      <c r="IFR116"/>
      <c r="IFZ116"/>
      <c r="IGH116"/>
      <c r="IGP116"/>
      <c r="IGX116"/>
      <c r="IHF116"/>
      <c r="IHN116"/>
      <c r="IHV116"/>
      <c r="IID116"/>
      <c r="IIL116"/>
      <c r="IIT116"/>
      <c r="IJB116"/>
      <c r="IJJ116"/>
      <c r="IJR116"/>
      <c r="IJZ116"/>
      <c r="IKH116"/>
      <c r="IKP116"/>
      <c r="IKX116"/>
      <c r="ILF116"/>
      <c r="ILN116"/>
      <c r="ILV116"/>
      <c r="IMD116"/>
      <c r="IML116"/>
      <c r="IMT116"/>
      <c r="INB116"/>
      <c r="INJ116"/>
      <c r="INR116"/>
      <c r="INZ116"/>
      <c r="IOH116"/>
      <c r="IOP116"/>
      <c r="IOX116"/>
      <c r="IPF116"/>
      <c r="IPN116"/>
      <c r="IPV116"/>
      <c r="IQD116"/>
      <c r="IQL116"/>
      <c r="IQT116"/>
      <c r="IRB116"/>
      <c r="IRJ116"/>
      <c r="IRR116"/>
      <c r="IRZ116"/>
      <c r="ISH116"/>
      <c r="ISP116"/>
      <c r="ISX116"/>
      <c r="ITF116"/>
      <c r="ITN116"/>
      <c r="ITV116"/>
      <c r="IUD116"/>
      <c r="IUL116"/>
      <c r="IUT116"/>
      <c r="IVB116"/>
      <c r="IVJ116"/>
      <c r="IVR116"/>
      <c r="IVZ116"/>
      <c r="IWH116"/>
      <c r="IWP116"/>
      <c r="IWX116"/>
      <c r="IXF116"/>
      <c r="IXN116"/>
      <c r="IXV116"/>
      <c r="IYD116"/>
      <c r="IYL116"/>
      <c r="IYT116"/>
      <c r="IZB116"/>
      <c r="IZJ116"/>
      <c r="IZR116"/>
      <c r="IZZ116"/>
      <c r="JAH116"/>
      <c r="JAP116"/>
      <c r="JAX116"/>
      <c r="JBF116"/>
      <c r="JBN116"/>
      <c r="JBV116"/>
      <c r="JCD116"/>
      <c r="JCL116"/>
      <c r="JCT116"/>
      <c r="JDB116"/>
      <c r="JDJ116"/>
      <c r="JDR116"/>
      <c r="JDZ116"/>
      <c r="JEH116"/>
      <c r="JEP116"/>
      <c r="JEX116"/>
      <c r="JFF116"/>
      <c r="JFN116"/>
      <c r="JFV116"/>
      <c r="JGD116"/>
      <c r="JGL116"/>
      <c r="JGT116"/>
      <c r="JHB116"/>
      <c r="JHJ116"/>
      <c r="JHR116"/>
      <c r="JHZ116"/>
      <c r="JIH116"/>
      <c r="JIP116"/>
      <c r="JIX116"/>
      <c r="JJF116"/>
      <c r="JJN116"/>
      <c r="JJV116"/>
      <c r="JKD116"/>
      <c r="JKL116"/>
      <c r="JKT116"/>
      <c r="JLB116"/>
      <c r="JLJ116"/>
      <c r="JLR116"/>
      <c r="JLZ116"/>
      <c r="JMH116"/>
      <c r="JMP116"/>
      <c r="JMX116"/>
      <c r="JNF116"/>
      <c r="JNN116"/>
      <c r="JNV116"/>
      <c r="JOD116"/>
      <c r="JOL116"/>
      <c r="JOT116"/>
      <c r="JPB116"/>
      <c r="JPJ116"/>
      <c r="JPR116"/>
      <c r="JPZ116"/>
      <c r="JQH116"/>
      <c r="JQP116"/>
      <c r="JQX116"/>
      <c r="JRF116"/>
      <c r="JRN116"/>
      <c r="JRV116"/>
      <c r="JSD116"/>
      <c r="JSL116"/>
      <c r="JST116"/>
      <c r="JTB116"/>
      <c r="JTJ116"/>
      <c r="JTR116"/>
      <c r="JTZ116"/>
      <c r="JUH116"/>
      <c r="JUP116"/>
      <c r="JUX116"/>
      <c r="JVF116"/>
      <c r="JVN116"/>
      <c r="JVV116"/>
      <c r="JWD116"/>
      <c r="JWL116"/>
      <c r="JWT116"/>
      <c r="JXB116"/>
      <c r="JXJ116"/>
      <c r="JXR116"/>
      <c r="JXZ116"/>
      <c r="JYH116"/>
      <c r="JYP116"/>
      <c r="JYX116"/>
      <c r="JZF116"/>
      <c r="JZN116"/>
      <c r="JZV116"/>
      <c r="KAD116"/>
      <c r="KAL116"/>
      <c r="KAT116"/>
      <c r="KBB116"/>
      <c r="KBJ116"/>
      <c r="KBR116"/>
      <c r="KBZ116"/>
      <c r="KCH116"/>
      <c r="KCP116"/>
      <c r="KCX116"/>
      <c r="KDF116"/>
      <c r="KDN116"/>
      <c r="KDV116"/>
      <c r="KED116"/>
      <c r="KEL116"/>
      <c r="KET116"/>
      <c r="KFB116"/>
      <c r="KFJ116"/>
      <c r="KFR116"/>
      <c r="KFZ116"/>
      <c r="KGH116"/>
      <c r="KGP116"/>
      <c r="KGX116"/>
      <c r="KHF116"/>
      <c r="KHN116"/>
      <c r="KHV116"/>
      <c r="KID116"/>
      <c r="KIL116"/>
      <c r="KIT116"/>
      <c r="KJB116"/>
      <c r="KJJ116"/>
      <c r="KJR116"/>
      <c r="KJZ116"/>
      <c r="KKH116"/>
      <c r="KKP116"/>
      <c r="KKX116"/>
      <c r="KLF116"/>
      <c r="KLN116"/>
      <c r="KLV116"/>
      <c r="KMD116"/>
      <c r="KML116"/>
      <c r="KMT116"/>
      <c r="KNB116"/>
      <c r="KNJ116"/>
      <c r="KNR116"/>
      <c r="KNZ116"/>
      <c r="KOH116"/>
      <c r="KOP116"/>
      <c r="KOX116"/>
      <c r="KPF116"/>
      <c r="KPN116"/>
      <c r="KPV116"/>
      <c r="KQD116"/>
      <c r="KQL116"/>
      <c r="KQT116"/>
      <c r="KRB116"/>
      <c r="KRJ116"/>
      <c r="KRR116"/>
      <c r="KRZ116"/>
      <c r="KSH116"/>
      <c r="KSP116"/>
      <c r="KSX116"/>
      <c r="KTF116"/>
      <c r="KTN116"/>
      <c r="KTV116"/>
      <c r="KUD116"/>
      <c r="KUL116"/>
      <c r="KUT116"/>
      <c r="KVB116"/>
      <c r="KVJ116"/>
      <c r="KVR116"/>
      <c r="KVZ116"/>
      <c r="KWH116"/>
      <c r="KWP116"/>
      <c r="KWX116"/>
      <c r="KXF116"/>
      <c r="KXN116"/>
      <c r="KXV116"/>
      <c r="KYD116"/>
      <c r="KYL116"/>
      <c r="KYT116"/>
      <c r="KZB116"/>
      <c r="KZJ116"/>
      <c r="KZR116"/>
      <c r="KZZ116"/>
      <c r="LAH116"/>
      <c r="LAP116"/>
      <c r="LAX116"/>
      <c r="LBF116"/>
      <c r="LBN116"/>
      <c r="LBV116"/>
      <c r="LCD116"/>
      <c r="LCL116"/>
      <c r="LCT116"/>
      <c r="LDB116"/>
      <c r="LDJ116"/>
      <c r="LDR116"/>
      <c r="LDZ116"/>
      <c r="LEH116"/>
      <c r="LEP116"/>
      <c r="LEX116"/>
      <c r="LFF116"/>
      <c r="LFN116"/>
      <c r="LFV116"/>
      <c r="LGD116"/>
      <c r="LGL116"/>
      <c r="LGT116"/>
      <c r="LHB116"/>
      <c r="LHJ116"/>
      <c r="LHR116"/>
      <c r="LHZ116"/>
      <c r="LIH116"/>
      <c r="LIP116"/>
      <c r="LIX116"/>
      <c r="LJF116"/>
      <c r="LJN116"/>
      <c r="LJV116"/>
      <c r="LKD116"/>
      <c r="LKL116"/>
      <c r="LKT116"/>
      <c r="LLB116"/>
      <c r="LLJ116"/>
      <c r="LLR116"/>
      <c r="LLZ116"/>
      <c r="LMH116"/>
      <c r="LMP116"/>
      <c r="LMX116"/>
      <c r="LNF116"/>
      <c r="LNN116"/>
      <c r="LNV116"/>
      <c r="LOD116"/>
      <c r="LOL116"/>
      <c r="LOT116"/>
      <c r="LPB116"/>
      <c r="LPJ116"/>
      <c r="LPR116"/>
      <c r="LPZ116"/>
      <c r="LQH116"/>
      <c r="LQP116"/>
      <c r="LQX116"/>
      <c r="LRF116"/>
      <c r="LRN116"/>
      <c r="LRV116"/>
      <c r="LSD116"/>
      <c r="LSL116"/>
      <c r="LST116"/>
      <c r="LTB116"/>
      <c r="LTJ116"/>
      <c r="LTR116"/>
      <c r="LTZ116"/>
      <c r="LUH116"/>
      <c r="LUP116"/>
      <c r="LUX116"/>
      <c r="LVF116"/>
      <c r="LVN116"/>
      <c r="LVV116"/>
      <c r="LWD116"/>
      <c r="LWL116"/>
      <c r="LWT116"/>
      <c r="LXB116"/>
      <c r="LXJ116"/>
      <c r="LXR116"/>
      <c r="LXZ116"/>
      <c r="LYH116"/>
      <c r="LYP116"/>
      <c r="LYX116"/>
      <c r="LZF116"/>
      <c r="LZN116"/>
      <c r="LZV116"/>
      <c r="MAD116"/>
      <c r="MAL116"/>
      <c r="MAT116"/>
      <c r="MBB116"/>
      <c r="MBJ116"/>
      <c r="MBR116"/>
      <c r="MBZ116"/>
      <c r="MCH116"/>
      <c r="MCP116"/>
      <c r="MCX116"/>
      <c r="MDF116"/>
      <c r="MDN116"/>
      <c r="MDV116"/>
      <c r="MED116"/>
      <c r="MEL116"/>
      <c r="MET116"/>
      <c r="MFB116"/>
      <c r="MFJ116"/>
      <c r="MFR116"/>
      <c r="MFZ116"/>
      <c r="MGH116"/>
      <c r="MGP116"/>
      <c r="MGX116"/>
      <c r="MHF116"/>
      <c r="MHN116"/>
      <c r="MHV116"/>
      <c r="MID116"/>
      <c r="MIL116"/>
      <c r="MIT116"/>
      <c r="MJB116"/>
      <c r="MJJ116"/>
      <c r="MJR116"/>
      <c r="MJZ116"/>
      <c r="MKH116"/>
      <c r="MKP116"/>
      <c r="MKX116"/>
      <c r="MLF116"/>
      <c r="MLN116"/>
      <c r="MLV116"/>
      <c r="MMD116"/>
      <c r="MML116"/>
      <c r="MMT116"/>
      <c r="MNB116"/>
      <c r="MNJ116"/>
      <c r="MNR116"/>
      <c r="MNZ116"/>
      <c r="MOH116"/>
      <c r="MOP116"/>
      <c r="MOX116"/>
      <c r="MPF116"/>
      <c r="MPN116"/>
      <c r="MPV116"/>
      <c r="MQD116"/>
      <c r="MQL116"/>
      <c r="MQT116"/>
      <c r="MRB116"/>
      <c r="MRJ116"/>
      <c r="MRR116"/>
      <c r="MRZ116"/>
      <c r="MSH116"/>
      <c r="MSP116"/>
      <c r="MSX116"/>
      <c r="MTF116"/>
      <c r="MTN116"/>
      <c r="MTV116"/>
      <c r="MUD116"/>
      <c r="MUL116"/>
      <c r="MUT116"/>
      <c r="MVB116"/>
      <c r="MVJ116"/>
      <c r="MVR116"/>
      <c r="MVZ116"/>
      <c r="MWH116"/>
      <c r="MWP116"/>
      <c r="MWX116"/>
      <c r="MXF116"/>
      <c r="MXN116"/>
      <c r="MXV116"/>
      <c r="MYD116"/>
      <c r="MYL116"/>
      <c r="MYT116"/>
      <c r="MZB116"/>
      <c r="MZJ116"/>
      <c r="MZR116"/>
      <c r="MZZ116"/>
      <c r="NAH116"/>
      <c r="NAP116"/>
      <c r="NAX116"/>
      <c r="NBF116"/>
      <c r="NBN116"/>
      <c r="NBV116"/>
      <c r="NCD116"/>
      <c r="NCL116"/>
      <c r="NCT116"/>
      <c r="NDB116"/>
      <c r="NDJ116"/>
      <c r="NDR116"/>
      <c r="NDZ116"/>
      <c r="NEH116"/>
      <c r="NEP116"/>
      <c r="NEX116"/>
      <c r="NFF116"/>
      <c r="NFN116"/>
      <c r="NFV116"/>
      <c r="NGD116"/>
      <c r="NGL116"/>
      <c r="NGT116"/>
      <c r="NHB116"/>
      <c r="NHJ116"/>
      <c r="NHR116"/>
      <c r="NHZ116"/>
      <c r="NIH116"/>
      <c r="NIP116"/>
      <c r="NIX116"/>
      <c r="NJF116"/>
      <c r="NJN116"/>
      <c r="NJV116"/>
      <c r="NKD116"/>
      <c r="NKL116"/>
      <c r="NKT116"/>
      <c r="NLB116"/>
      <c r="NLJ116"/>
      <c r="NLR116"/>
      <c r="NLZ116"/>
      <c r="NMH116"/>
      <c r="NMP116"/>
      <c r="NMX116"/>
      <c r="NNF116"/>
      <c r="NNN116"/>
      <c r="NNV116"/>
      <c r="NOD116"/>
      <c r="NOL116"/>
      <c r="NOT116"/>
      <c r="NPB116"/>
      <c r="NPJ116"/>
      <c r="NPR116"/>
      <c r="NPZ116"/>
      <c r="NQH116"/>
      <c r="NQP116"/>
      <c r="NQX116"/>
      <c r="NRF116"/>
      <c r="NRN116"/>
      <c r="NRV116"/>
      <c r="NSD116"/>
      <c r="NSL116"/>
      <c r="NST116"/>
      <c r="NTB116"/>
      <c r="NTJ116"/>
      <c r="NTR116"/>
      <c r="NTZ116"/>
      <c r="NUH116"/>
      <c r="NUP116"/>
      <c r="NUX116"/>
      <c r="NVF116"/>
      <c r="NVN116"/>
      <c r="NVV116"/>
      <c r="NWD116"/>
      <c r="NWL116"/>
      <c r="NWT116"/>
      <c r="NXB116"/>
      <c r="NXJ116"/>
      <c r="NXR116"/>
      <c r="NXZ116"/>
      <c r="NYH116"/>
      <c r="NYP116"/>
      <c r="NYX116"/>
      <c r="NZF116"/>
      <c r="NZN116"/>
      <c r="NZV116"/>
      <c r="OAD116"/>
      <c r="OAL116"/>
      <c r="OAT116"/>
      <c r="OBB116"/>
      <c r="OBJ116"/>
      <c r="OBR116"/>
      <c r="OBZ116"/>
      <c r="OCH116"/>
      <c r="OCP116"/>
      <c r="OCX116"/>
      <c r="ODF116"/>
      <c r="ODN116"/>
      <c r="ODV116"/>
      <c r="OED116"/>
      <c r="OEL116"/>
      <c r="OET116"/>
      <c r="OFB116"/>
      <c r="OFJ116"/>
      <c r="OFR116"/>
      <c r="OFZ116"/>
      <c r="OGH116"/>
      <c r="OGP116"/>
      <c r="OGX116"/>
      <c r="OHF116"/>
      <c r="OHN116"/>
      <c r="OHV116"/>
      <c r="OID116"/>
      <c r="OIL116"/>
      <c r="OIT116"/>
      <c r="OJB116"/>
      <c r="OJJ116"/>
      <c r="OJR116"/>
      <c r="OJZ116"/>
      <c r="OKH116"/>
      <c r="OKP116"/>
      <c r="OKX116"/>
      <c r="OLF116"/>
      <c r="OLN116"/>
      <c r="OLV116"/>
      <c r="OMD116"/>
      <c r="OML116"/>
      <c r="OMT116"/>
      <c r="ONB116"/>
      <c r="ONJ116"/>
      <c r="ONR116"/>
      <c r="ONZ116"/>
      <c r="OOH116"/>
      <c r="OOP116"/>
      <c r="OOX116"/>
      <c r="OPF116"/>
      <c r="OPN116"/>
      <c r="OPV116"/>
      <c r="OQD116"/>
      <c r="OQL116"/>
      <c r="OQT116"/>
      <c r="ORB116"/>
      <c r="ORJ116"/>
      <c r="ORR116"/>
      <c r="ORZ116"/>
      <c r="OSH116"/>
      <c r="OSP116"/>
      <c r="OSX116"/>
      <c r="OTF116"/>
      <c r="OTN116"/>
      <c r="OTV116"/>
      <c r="OUD116"/>
      <c r="OUL116"/>
      <c r="OUT116"/>
      <c r="OVB116"/>
      <c r="OVJ116"/>
      <c r="OVR116"/>
      <c r="OVZ116"/>
      <c r="OWH116"/>
      <c r="OWP116"/>
      <c r="OWX116"/>
      <c r="OXF116"/>
      <c r="OXN116"/>
      <c r="OXV116"/>
      <c r="OYD116"/>
      <c r="OYL116"/>
      <c r="OYT116"/>
      <c r="OZB116"/>
      <c r="OZJ116"/>
      <c r="OZR116"/>
      <c r="OZZ116"/>
      <c r="PAH116"/>
      <c r="PAP116"/>
      <c r="PAX116"/>
      <c r="PBF116"/>
      <c r="PBN116"/>
      <c r="PBV116"/>
      <c r="PCD116"/>
      <c r="PCL116"/>
      <c r="PCT116"/>
      <c r="PDB116"/>
      <c r="PDJ116"/>
      <c r="PDR116"/>
      <c r="PDZ116"/>
      <c r="PEH116"/>
      <c r="PEP116"/>
      <c r="PEX116"/>
      <c r="PFF116"/>
      <c r="PFN116"/>
      <c r="PFV116"/>
      <c r="PGD116"/>
      <c r="PGL116"/>
      <c r="PGT116"/>
      <c r="PHB116"/>
      <c r="PHJ116"/>
      <c r="PHR116"/>
      <c r="PHZ116"/>
      <c r="PIH116"/>
      <c r="PIP116"/>
      <c r="PIX116"/>
      <c r="PJF116"/>
      <c r="PJN116"/>
      <c r="PJV116"/>
      <c r="PKD116"/>
      <c r="PKL116"/>
      <c r="PKT116"/>
      <c r="PLB116"/>
      <c r="PLJ116"/>
      <c r="PLR116"/>
      <c r="PLZ116"/>
      <c r="PMH116"/>
      <c r="PMP116"/>
      <c r="PMX116"/>
      <c r="PNF116"/>
      <c r="PNN116"/>
      <c r="PNV116"/>
      <c r="POD116"/>
      <c r="POL116"/>
      <c r="POT116"/>
      <c r="PPB116"/>
      <c r="PPJ116"/>
      <c r="PPR116"/>
      <c r="PPZ116"/>
      <c r="PQH116"/>
      <c r="PQP116"/>
      <c r="PQX116"/>
      <c r="PRF116"/>
      <c r="PRN116"/>
      <c r="PRV116"/>
      <c r="PSD116"/>
      <c r="PSL116"/>
      <c r="PST116"/>
      <c r="PTB116"/>
      <c r="PTJ116"/>
      <c r="PTR116"/>
      <c r="PTZ116"/>
      <c r="PUH116"/>
      <c r="PUP116"/>
      <c r="PUX116"/>
      <c r="PVF116"/>
      <c r="PVN116"/>
      <c r="PVV116"/>
      <c r="PWD116"/>
      <c r="PWL116"/>
      <c r="PWT116"/>
      <c r="PXB116"/>
      <c r="PXJ116"/>
      <c r="PXR116"/>
      <c r="PXZ116"/>
      <c r="PYH116"/>
      <c r="PYP116"/>
      <c r="PYX116"/>
      <c r="PZF116"/>
      <c r="PZN116"/>
      <c r="PZV116"/>
      <c r="QAD116"/>
      <c r="QAL116"/>
      <c r="QAT116"/>
      <c r="QBB116"/>
      <c r="QBJ116"/>
      <c r="QBR116"/>
      <c r="QBZ116"/>
      <c r="QCH116"/>
      <c r="QCP116"/>
      <c r="QCX116"/>
      <c r="QDF116"/>
      <c r="QDN116"/>
      <c r="QDV116"/>
      <c r="QED116"/>
      <c r="QEL116"/>
      <c r="QET116"/>
      <c r="QFB116"/>
      <c r="QFJ116"/>
      <c r="QFR116"/>
      <c r="QFZ116"/>
      <c r="QGH116"/>
      <c r="QGP116"/>
      <c r="QGX116"/>
      <c r="QHF116"/>
      <c r="QHN116"/>
      <c r="QHV116"/>
      <c r="QID116"/>
      <c r="QIL116"/>
      <c r="QIT116"/>
      <c r="QJB116"/>
      <c r="QJJ116"/>
      <c r="QJR116"/>
      <c r="QJZ116"/>
      <c r="QKH116"/>
      <c r="QKP116"/>
      <c r="QKX116"/>
      <c r="QLF116"/>
      <c r="QLN116"/>
      <c r="QLV116"/>
      <c r="QMD116"/>
      <c r="QML116"/>
      <c r="QMT116"/>
      <c r="QNB116"/>
      <c r="QNJ116"/>
      <c r="QNR116"/>
      <c r="QNZ116"/>
      <c r="QOH116"/>
      <c r="QOP116"/>
      <c r="QOX116"/>
      <c r="QPF116"/>
      <c r="QPN116"/>
      <c r="QPV116"/>
      <c r="QQD116"/>
      <c r="QQL116"/>
      <c r="QQT116"/>
      <c r="QRB116"/>
      <c r="QRJ116"/>
      <c r="QRR116"/>
      <c r="QRZ116"/>
      <c r="QSH116"/>
      <c r="QSP116"/>
      <c r="QSX116"/>
      <c r="QTF116"/>
      <c r="QTN116"/>
      <c r="QTV116"/>
      <c r="QUD116"/>
      <c r="QUL116"/>
      <c r="QUT116"/>
      <c r="QVB116"/>
      <c r="QVJ116"/>
      <c r="QVR116"/>
      <c r="QVZ116"/>
      <c r="QWH116"/>
      <c r="QWP116"/>
      <c r="QWX116"/>
      <c r="QXF116"/>
      <c r="QXN116"/>
      <c r="QXV116"/>
      <c r="QYD116"/>
      <c r="QYL116"/>
      <c r="QYT116"/>
      <c r="QZB116"/>
      <c r="QZJ116"/>
      <c r="QZR116"/>
      <c r="QZZ116"/>
      <c r="RAH116"/>
      <c r="RAP116"/>
      <c r="RAX116"/>
      <c r="RBF116"/>
      <c r="RBN116"/>
      <c r="RBV116"/>
      <c r="RCD116"/>
      <c r="RCL116"/>
      <c r="RCT116"/>
      <c r="RDB116"/>
      <c r="RDJ116"/>
      <c r="RDR116"/>
      <c r="RDZ116"/>
      <c r="REH116"/>
      <c r="REP116"/>
      <c r="REX116"/>
      <c r="RFF116"/>
      <c r="RFN116"/>
      <c r="RFV116"/>
      <c r="RGD116"/>
      <c r="RGL116"/>
      <c r="RGT116"/>
      <c r="RHB116"/>
      <c r="RHJ116"/>
      <c r="RHR116"/>
      <c r="RHZ116"/>
      <c r="RIH116"/>
      <c r="RIP116"/>
      <c r="RIX116"/>
      <c r="RJF116"/>
      <c r="RJN116"/>
      <c r="RJV116"/>
      <c r="RKD116"/>
      <c r="RKL116"/>
      <c r="RKT116"/>
      <c r="RLB116"/>
      <c r="RLJ116"/>
      <c r="RLR116"/>
      <c r="RLZ116"/>
      <c r="RMH116"/>
      <c r="RMP116"/>
      <c r="RMX116"/>
      <c r="RNF116"/>
      <c r="RNN116"/>
      <c r="RNV116"/>
      <c r="ROD116"/>
      <c r="ROL116"/>
      <c r="ROT116"/>
      <c r="RPB116"/>
      <c r="RPJ116"/>
      <c r="RPR116"/>
      <c r="RPZ116"/>
      <c r="RQH116"/>
      <c r="RQP116"/>
      <c r="RQX116"/>
      <c r="RRF116"/>
      <c r="RRN116"/>
      <c r="RRV116"/>
      <c r="RSD116"/>
      <c r="RSL116"/>
      <c r="RST116"/>
      <c r="RTB116"/>
      <c r="RTJ116"/>
      <c r="RTR116"/>
      <c r="RTZ116"/>
      <c r="RUH116"/>
      <c r="RUP116"/>
      <c r="RUX116"/>
      <c r="RVF116"/>
      <c r="RVN116"/>
      <c r="RVV116"/>
      <c r="RWD116"/>
      <c r="RWL116"/>
      <c r="RWT116"/>
      <c r="RXB116"/>
      <c r="RXJ116"/>
      <c r="RXR116"/>
      <c r="RXZ116"/>
      <c r="RYH116"/>
      <c r="RYP116"/>
      <c r="RYX116"/>
      <c r="RZF116"/>
      <c r="RZN116"/>
      <c r="RZV116"/>
      <c r="SAD116"/>
      <c r="SAL116"/>
      <c r="SAT116"/>
      <c r="SBB116"/>
      <c r="SBJ116"/>
      <c r="SBR116"/>
      <c r="SBZ116"/>
      <c r="SCH116"/>
      <c r="SCP116"/>
      <c r="SCX116"/>
      <c r="SDF116"/>
      <c r="SDN116"/>
      <c r="SDV116"/>
      <c r="SED116"/>
      <c r="SEL116"/>
      <c r="SET116"/>
      <c r="SFB116"/>
      <c r="SFJ116"/>
      <c r="SFR116"/>
      <c r="SFZ116"/>
      <c r="SGH116"/>
      <c r="SGP116"/>
      <c r="SGX116"/>
      <c r="SHF116"/>
      <c r="SHN116"/>
      <c r="SHV116"/>
      <c r="SID116"/>
      <c r="SIL116"/>
      <c r="SIT116"/>
      <c r="SJB116"/>
      <c r="SJJ116"/>
      <c r="SJR116"/>
      <c r="SJZ116"/>
      <c r="SKH116"/>
      <c r="SKP116"/>
      <c r="SKX116"/>
      <c r="SLF116"/>
      <c r="SLN116"/>
      <c r="SLV116"/>
      <c r="SMD116"/>
      <c r="SML116"/>
      <c r="SMT116"/>
      <c r="SNB116"/>
      <c r="SNJ116"/>
      <c r="SNR116"/>
      <c r="SNZ116"/>
      <c r="SOH116"/>
      <c r="SOP116"/>
      <c r="SOX116"/>
      <c r="SPF116"/>
      <c r="SPN116"/>
      <c r="SPV116"/>
      <c r="SQD116"/>
      <c r="SQL116"/>
      <c r="SQT116"/>
      <c r="SRB116"/>
      <c r="SRJ116"/>
      <c r="SRR116"/>
      <c r="SRZ116"/>
      <c r="SSH116"/>
      <c r="SSP116"/>
      <c r="SSX116"/>
      <c r="STF116"/>
      <c r="STN116"/>
      <c r="STV116"/>
      <c r="SUD116"/>
      <c r="SUL116"/>
      <c r="SUT116"/>
      <c r="SVB116"/>
      <c r="SVJ116"/>
      <c r="SVR116"/>
      <c r="SVZ116"/>
      <c r="SWH116"/>
      <c r="SWP116"/>
      <c r="SWX116"/>
      <c r="SXF116"/>
      <c r="SXN116"/>
      <c r="SXV116"/>
      <c r="SYD116"/>
      <c r="SYL116"/>
      <c r="SYT116"/>
      <c r="SZB116"/>
      <c r="SZJ116"/>
      <c r="SZR116"/>
      <c r="SZZ116"/>
      <c r="TAH116"/>
      <c r="TAP116"/>
      <c r="TAX116"/>
      <c r="TBF116"/>
      <c r="TBN116"/>
      <c r="TBV116"/>
      <c r="TCD116"/>
      <c r="TCL116"/>
      <c r="TCT116"/>
      <c r="TDB116"/>
      <c r="TDJ116"/>
      <c r="TDR116"/>
      <c r="TDZ116"/>
      <c r="TEH116"/>
      <c r="TEP116"/>
      <c r="TEX116"/>
      <c r="TFF116"/>
      <c r="TFN116"/>
      <c r="TFV116"/>
      <c r="TGD116"/>
      <c r="TGL116"/>
      <c r="TGT116"/>
      <c r="THB116"/>
      <c r="THJ116"/>
      <c r="THR116"/>
      <c r="THZ116"/>
      <c r="TIH116"/>
      <c r="TIP116"/>
      <c r="TIX116"/>
      <c r="TJF116"/>
      <c r="TJN116"/>
      <c r="TJV116"/>
      <c r="TKD116"/>
      <c r="TKL116"/>
      <c r="TKT116"/>
      <c r="TLB116"/>
      <c r="TLJ116"/>
      <c r="TLR116"/>
      <c r="TLZ116"/>
      <c r="TMH116"/>
      <c r="TMP116"/>
      <c r="TMX116"/>
      <c r="TNF116"/>
      <c r="TNN116"/>
      <c r="TNV116"/>
      <c r="TOD116"/>
      <c r="TOL116"/>
      <c r="TOT116"/>
      <c r="TPB116"/>
      <c r="TPJ116"/>
      <c r="TPR116"/>
      <c r="TPZ116"/>
      <c r="TQH116"/>
      <c r="TQP116"/>
      <c r="TQX116"/>
      <c r="TRF116"/>
      <c r="TRN116"/>
      <c r="TRV116"/>
      <c r="TSD116"/>
      <c r="TSL116"/>
      <c r="TST116"/>
      <c r="TTB116"/>
      <c r="TTJ116"/>
      <c r="TTR116"/>
      <c r="TTZ116"/>
      <c r="TUH116"/>
      <c r="TUP116"/>
      <c r="TUX116"/>
      <c r="TVF116"/>
      <c r="TVN116"/>
      <c r="TVV116"/>
      <c r="TWD116"/>
      <c r="TWL116"/>
      <c r="TWT116"/>
      <c r="TXB116"/>
      <c r="TXJ116"/>
      <c r="TXR116"/>
      <c r="TXZ116"/>
      <c r="TYH116"/>
      <c r="TYP116"/>
      <c r="TYX116"/>
      <c r="TZF116"/>
      <c r="TZN116"/>
      <c r="TZV116"/>
      <c r="UAD116"/>
      <c r="UAL116"/>
      <c r="UAT116"/>
      <c r="UBB116"/>
      <c r="UBJ116"/>
      <c r="UBR116"/>
      <c r="UBZ116"/>
      <c r="UCH116"/>
      <c r="UCP116"/>
      <c r="UCX116"/>
      <c r="UDF116"/>
      <c r="UDN116"/>
      <c r="UDV116"/>
      <c r="UED116"/>
      <c r="UEL116"/>
      <c r="UET116"/>
      <c r="UFB116"/>
      <c r="UFJ116"/>
      <c r="UFR116"/>
      <c r="UFZ116"/>
      <c r="UGH116"/>
      <c r="UGP116"/>
      <c r="UGX116"/>
      <c r="UHF116"/>
      <c r="UHN116"/>
      <c r="UHV116"/>
      <c r="UID116"/>
      <c r="UIL116"/>
      <c r="UIT116"/>
      <c r="UJB116"/>
      <c r="UJJ116"/>
      <c r="UJR116"/>
      <c r="UJZ116"/>
      <c r="UKH116"/>
      <c r="UKP116"/>
      <c r="UKX116"/>
      <c r="ULF116"/>
      <c r="ULN116"/>
      <c r="ULV116"/>
      <c r="UMD116"/>
      <c r="UML116"/>
      <c r="UMT116"/>
      <c r="UNB116"/>
      <c r="UNJ116"/>
      <c r="UNR116"/>
      <c r="UNZ116"/>
      <c r="UOH116"/>
      <c r="UOP116"/>
      <c r="UOX116"/>
      <c r="UPF116"/>
      <c r="UPN116"/>
      <c r="UPV116"/>
      <c r="UQD116"/>
      <c r="UQL116"/>
      <c r="UQT116"/>
      <c r="URB116"/>
      <c r="URJ116"/>
      <c r="URR116"/>
      <c r="URZ116"/>
      <c r="USH116"/>
      <c r="USP116"/>
      <c r="USX116"/>
      <c r="UTF116"/>
      <c r="UTN116"/>
      <c r="UTV116"/>
      <c r="UUD116"/>
      <c r="UUL116"/>
      <c r="UUT116"/>
      <c r="UVB116"/>
      <c r="UVJ116"/>
      <c r="UVR116"/>
      <c r="UVZ116"/>
      <c r="UWH116"/>
      <c r="UWP116"/>
      <c r="UWX116"/>
      <c r="UXF116"/>
      <c r="UXN116"/>
      <c r="UXV116"/>
      <c r="UYD116"/>
      <c r="UYL116"/>
      <c r="UYT116"/>
      <c r="UZB116"/>
      <c r="UZJ116"/>
      <c r="UZR116"/>
      <c r="UZZ116"/>
      <c r="VAH116"/>
      <c r="VAP116"/>
      <c r="VAX116"/>
      <c r="VBF116"/>
      <c r="VBN116"/>
      <c r="VBV116"/>
      <c r="VCD116"/>
      <c r="VCL116"/>
      <c r="VCT116"/>
      <c r="VDB116"/>
      <c r="VDJ116"/>
      <c r="VDR116"/>
      <c r="VDZ116"/>
      <c r="VEH116"/>
      <c r="VEP116"/>
      <c r="VEX116"/>
      <c r="VFF116"/>
      <c r="VFN116"/>
      <c r="VFV116"/>
      <c r="VGD116"/>
      <c r="VGL116"/>
      <c r="VGT116"/>
      <c r="VHB116"/>
      <c r="VHJ116"/>
      <c r="VHR116"/>
      <c r="VHZ116"/>
      <c r="VIH116"/>
      <c r="VIP116"/>
      <c r="VIX116"/>
      <c r="VJF116"/>
      <c r="VJN116"/>
      <c r="VJV116"/>
      <c r="VKD116"/>
      <c r="VKL116"/>
      <c r="VKT116"/>
      <c r="VLB116"/>
      <c r="VLJ116"/>
      <c r="VLR116"/>
      <c r="VLZ116"/>
      <c r="VMH116"/>
      <c r="VMP116"/>
      <c r="VMX116"/>
      <c r="VNF116"/>
      <c r="VNN116"/>
      <c r="VNV116"/>
      <c r="VOD116"/>
      <c r="VOL116"/>
      <c r="VOT116"/>
      <c r="VPB116"/>
      <c r="VPJ116"/>
      <c r="VPR116"/>
      <c r="VPZ116"/>
      <c r="VQH116"/>
      <c r="VQP116"/>
      <c r="VQX116"/>
      <c r="VRF116"/>
      <c r="VRN116"/>
      <c r="VRV116"/>
      <c r="VSD116"/>
      <c r="VSL116"/>
      <c r="VST116"/>
      <c r="VTB116"/>
      <c r="VTJ116"/>
      <c r="VTR116"/>
      <c r="VTZ116"/>
      <c r="VUH116"/>
      <c r="VUP116"/>
      <c r="VUX116"/>
      <c r="VVF116"/>
      <c r="VVN116"/>
      <c r="VVV116"/>
      <c r="VWD116"/>
      <c r="VWL116"/>
      <c r="VWT116"/>
      <c r="VXB116"/>
      <c r="VXJ116"/>
      <c r="VXR116"/>
      <c r="VXZ116"/>
      <c r="VYH116"/>
      <c r="VYP116"/>
      <c r="VYX116"/>
      <c r="VZF116"/>
      <c r="VZN116"/>
      <c r="VZV116"/>
      <c r="WAD116"/>
      <c r="WAL116"/>
      <c r="WAT116"/>
      <c r="WBB116"/>
      <c r="WBJ116"/>
      <c r="WBR116"/>
      <c r="WBZ116"/>
      <c r="WCH116"/>
      <c r="WCP116"/>
      <c r="WCX116"/>
      <c r="WDF116"/>
      <c r="WDN116"/>
      <c r="WDV116"/>
      <c r="WED116"/>
      <c r="WEL116"/>
      <c r="WET116"/>
      <c r="WFB116"/>
      <c r="WFJ116"/>
      <c r="WFR116"/>
      <c r="WFZ116"/>
      <c r="WGH116"/>
      <c r="WGP116"/>
      <c r="WGX116"/>
      <c r="WHF116"/>
      <c r="WHN116"/>
      <c r="WHV116"/>
      <c r="WID116"/>
      <c r="WIL116"/>
      <c r="WIT116"/>
      <c r="WJB116"/>
      <c r="WJJ116"/>
      <c r="WJR116"/>
      <c r="WJZ116"/>
      <c r="WKH116"/>
      <c r="WKP116"/>
      <c r="WKX116"/>
      <c r="WLF116"/>
      <c r="WLN116"/>
      <c r="WLV116"/>
      <c r="WMD116"/>
      <c r="WML116"/>
      <c r="WMT116"/>
      <c r="WNB116"/>
      <c r="WNJ116"/>
      <c r="WNR116"/>
      <c r="WNZ116"/>
      <c r="WOH116"/>
      <c r="WOP116"/>
      <c r="WOX116"/>
      <c r="WPF116"/>
      <c r="WPN116"/>
      <c r="WPV116"/>
      <c r="WQD116"/>
      <c r="WQL116"/>
      <c r="WQT116"/>
      <c r="WRB116"/>
      <c r="WRJ116"/>
      <c r="WRR116"/>
      <c r="WRZ116"/>
      <c r="WSH116"/>
      <c r="WSP116"/>
      <c r="WSX116"/>
      <c r="WTF116"/>
      <c r="WTN116"/>
      <c r="WTV116"/>
      <c r="WUD116"/>
      <c r="WUL116"/>
      <c r="WUT116"/>
      <c r="WVB116"/>
      <c r="WVJ116"/>
      <c r="WVR116"/>
      <c r="WVZ116"/>
      <c r="WWH116"/>
      <c r="WWP116"/>
      <c r="WWX116"/>
      <c r="WXF116"/>
      <c r="WXN116"/>
      <c r="WXV116"/>
      <c r="WYD116"/>
      <c r="WYL116"/>
      <c r="WYT116"/>
      <c r="WZB116"/>
      <c r="WZJ116"/>
      <c r="WZR116"/>
      <c r="WZZ116"/>
      <c r="XAH116"/>
      <c r="XAP116"/>
      <c r="XAX116"/>
      <c r="XBF116"/>
      <c r="XBN116"/>
      <c r="XBV116"/>
      <c r="XCD116"/>
      <c r="XCL116"/>
      <c r="XCT116"/>
      <c r="XDB116"/>
      <c r="XDJ116"/>
      <c r="XDR116"/>
      <c r="XDZ116"/>
    </row>
  </sheetData>
  <sortState xmlns:xlrd2="http://schemas.microsoft.com/office/spreadsheetml/2017/richdata2" ref="A50:J70">
    <sortCondition ref="C50:C70"/>
  </sortState>
  <mergeCells count="16">
    <mergeCell ref="E108:G108"/>
    <mergeCell ref="F109:H109"/>
    <mergeCell ref="D71:G71"/>
    <mergeCell ref="A101:D104"/>
    <mergeCell ref="A45:C48"/>
    <mergeCell ref="H45:H48"/>
    <mergeCell ref="A78:C81"/>
    <mergeCell ref="D99:G99"/>
    <mergeCell ref="A7:J23"/>
    <mergeCell ref="A26:J41"/>
    <mergeCell ref="C1:G4"/>
    <mergeCell ref="C5:G5"/>
    <mergeCell ref="H1:J1"/>
    <mergeCell ref="H2:J2"/>
    <mergeCell ref="H3:J3"/>
    <mergeCell ref="H4:J4"/>
  </mergeCells>
  <pageMargins left="0.25" right="0.25" top="1.28125" bottom="0.75" header="0.3" footer="0.3"/>
  <pageSetup orientation="portrait" r:id="rId1"/>
  <headerFooter scaleWithDoc="0" alignWithMargins="0">
    <oddHeader>&amp;L&amp;KFF0000Date Order was placed: 
Time Order was placed: &amp;R&amp;KFF0000Agency Name:
Pick Up Time: 
Invoice #A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Harrison</dc:creator>
  <cp:lastModifiedBy>Jennifer Martin</cp:lastModifiedBy>
  <cp:lastPrinted>2023-05-30T18:48:37Z</cp:lastPrinted>
  <dcterms:created xsi:type="dcterms:W3CDTF">2022-01-04T20:59:50Z</dcterms:created>
  <dcterms:modified xsi:type="dcterms:W3CDTF">2023-05-31T13:52:09Z</dcterms:modified>
</cp:coreProperties>
</file>