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s\Important Printables\"/>
    </mc:Choice>
  </mc:AlternateContent>
  <xr:revisionPtr revIDLastSave="0" documentId="13_ncr:1_{8D92BF44-D1B0-4E13-8A1F-6B4AADC10F6A}" xr6:coauthVersionLast="47" xr6:coauthVersionMax="47" xr10:uidLastSave="{00000000-0000-0000-0000-000000000000}"/>
  <bookViews>
    <workbookView xWindow="-120" yWindow="-120" windowWidth="29040" windowHeight="15720" xr2:uid="{2FD906D3-FABD-4A69-8090-ACA538964AB9}"/>
  </bookViews>
  <sheets>
    <sheet name="Sheet1" sheetId="1" r:id="rId1"/>
  </sheets>
  <definedNames>
    <definedName name="_xlnm._FilterDatabase" localSheetId="0" hidden="1">Sheet1!$A$49:$J$49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1" l="1"/>
  <c r="J102" i="1"/>
  <c r="I102" i="1"/>
  <c r="G102" i="1"/>
  <c r="G58" i="1"/>
  <c r="J58" i="1"/>
  <c r="I58" i="1"/>
  <c r="G91" i="1"/>
  <c r="J91" i="1" s="1"/>
  <c r="I91" i="1"/>
  <c r="I65" i="1"/>
  <c r="G65" i="1"/>
  <c r="J65" i="1" s="1"/>
  <c r="G105" i="1"/>
  <c r="J105" i="1" s="1"/>
  <c r="I105" i="1"/>
  <c r="G114" i="1"/>
  <c r="J114" i="1" s="1"/>
  <c r="I114" i="1"/>
  <c r="G59" i="1"/>
  <c r="J59" i="1" s="1"/>
  <c r="I59" i="1"/>
  <c r="G106" i="1"/>
  <c r="J106" i="1" s="1"/>
  <c r="I106" i="1"/>
  <c r="G107" i="1"/>
  <c r="J107" i="1" s="1"/>
  <c r="I107" i="1"/>
  <c r="G108" i="1"/>
  <c r="J108" i="1" s="1"/>
  <c r="I108" i="1"/>
  <c r="G55" i="1"/>
  <c r="J55" i="1" s="1"/>
  <c r="I55" i="1"/>
  <c r="G89" i="1"/>
  <c r="J89" i="1" s="1"/>
  <c r="I89" i="1"/>
  <c r="G120" i="1"/>
  <c r="J120" i="1" s="1"/>
  <c r="I120" i="1"/>
  <c r="G122" i="1"/>
  <c r="J122" i="1" s="1"/>
  <c r="I122" i="1"/>
  <c r="I104" i="1"/>
  <c r="G104" i="1"/>
  <c r="J104" i="1" s="1"/>
  <c r="G83" i="1"/>
  <c r="J83" i="1" s="1"/>
  <c r="I83" i="1"/>
  <c r="I64" i="1"/>
  <c r="G64" i="1"/>
  <c r="J64" i="1" s="1"/>
  <c r="G63" i="1"/>
  <c r="J63" i="1" s="1"/>
  <c r="I63" i="1"/>
  <c r="I86" i="1"/>
  <c r="G86" i="1"/>
  <c r="J86" i="1" s="1"/>
  <c r="G90" i="1"/>
  <c r="J90" i="1" s="1"/>
  <c r="I90" i="1"/>
  <c r="G68" i="1"/>
  <c r="J68" i="1" s="1"/>
  <c r="I68" i="1"/>
  <c r="G88" i="1"/>
  <c r="J88" i="1" s="1"/>
  <c r="I88" i="1"/>
  <c r="G110" i="1"/>
  <c r="J110" i="1" s="1"/>
  <c r="I110" i="1"/>
  <c r="G109" i="1"/>
  <c r="J109" i="1" s="1"/>
  <c r="I109" i="1"/>
  <c r="I101" i="1"/>
  <c r="G101" i="1"/>
  <c r="J101" i="1" s="1"/>
  <c r="G103" i="1"/>
  <c r="J103" i="1" s="1"/>
  <c r="I103" i="1"/>
  <c r="I112" i="1"/>
  <c r="G111" i="1"/>
  <c r="J111" i="1" s="1"/>
  <c r="I111" i="1"/>
  <c r="G112" i="1"/>
  <c r="J112" i="1" s="1"/>
  <c r="G67" i="1"/>
  <c r="J67" i="1" s="1"/>
  <c r="I67" i="1"/>
  <c r="G113" i="1"/>
  <c r="J113" i="1" s="1"/>
  <c r="I113" i="1"/>
  <c r="G82" i="1"/>
  <c r="J82" i="1" s="1"/>
  <c r="I82" i="1"/>
  <c r="G81" i="1"/>
  <c r="J81" i="1" s="1"/>
  <c r="I81" i="1"/>
  <c r="G56" i="1"/>
  <c r="J56" i="1" s="1"/>
  <c r="I56" i="1"/>
  <c r="G60" i="1"/>
  <c r="J60" i="1" s="1"/>
  <c r="I60" i="1"/>
  <c r="I72" i="1"/>
  <c r="G72" i="1"/>
  <c r="J72" i="1" s="1"/>
  <c r="I52" i="1"/>
  <c r="G52" i="1"/>
  <c r="J52" i="1" s="1"/>
  <c r="G85" i="1"/>
  <c r="J85" i="1" s="1"/>
  <c r="I85" i="1"/>
  <c r="I74" i="1"/>
  <c r="G74" i="1"/>
  <c r="J74" i="1" s="1"/>
  <c r="G118" i="1"/>
  <c r="J118" i="1" s="1"/>
  <c r="I118" i="1"/>
  <c r="G121" i="1"/>
  <c r="J121" i="1" s="1"/>
  <c r="I121" i="1"/>
  <c r="G69" i="1"/>
  <c r="J69" i="1" s="1"/>
  <c r="I69" i="1"/>
  <c r="G117" i="1"/>
  <c r="J117" i="1" s="1"/>
  <c r="I117" i="1"/>
  <c r="G54" i="1"/>
  <c r="J54" i="1" s="1"/>
  <c r="I54" i="1"/>
  <c r="G116" i="1"/>
  <c r="J116" i="1" s="1"/>
  <c r="I116" i="1"/>
  <c r="G115" i="1"/>
  <c r="J115" i="1" s="1"/>
  <c r="I115" i="1"/>
  <c r="I73" i="1"/>
  <c r="G57" i="1"/>
  <c r="J57" i="1" s="1"/>
  <c r="I57" i="1"/>
  <c r="G119" i="1"/>
  <c r="J119" i="1" s="1"/>
  <c r="I119" i="1"/>
  <c r="G78" i="1"/>
  <c r="J78" i="1" s="1"/>
  <c r="I78" i="1"/>
  <c r="I62" i="1"/>
  <c r="G62" i="1"/>
  <c r="J62" i="1" s="1"/>
  <c r="G61" i="1"/>
  <c r="J61" i="1" s="1"/>
  <c r="I61" i="1"/>
  <c r="G76" i="1"/>
  <c r="J76" i="1" s="1"/>
  <c r="I76" i="1"/>
  <c r="G77" i="1"/>
  <c r="J77" i="1" s="1"/>
  <c r="I77" i="1"/>
  <c r="I53" i="1"/>
  <c r="G53" i="1"/>
  <c r="J53" i="1" s="1"/>
  <c r="G92" i="1"/>
  <c r="J92" i="1" s="1"/>
  <c r="I92" i="1"/>
  <c r="G84" i="1"/>
  <c r="J84" i="1" s="1"/>
  <c r="I84" i="1"/>
  <c r="G99" i="1"/>
  <c r="I100" i="1"/>
  <c r="G100" i="1"/>
  <c r="J100" i="1" s="1"/>
  <c r="I75" i="1"/>
  <c r="G75" i="1"/>
  <c r="J75" i="1" s="1"/>
  <c r="G87" i="1"/>
  <c r="J87" i="1" s="1"/>
  <c r="I87" i="1"/>
  <c r="G79" i="1"/>
  <c r="J79" i="1" s="1"/>
  <c r="I79" i="1"/>
  <c r="I132" i="1"/>
  <c r="I134" i="1" s="1"/>
  <c r="G132" i="1"/>
  <c r="J132" i="1" s="1"/>
  <c r="G73" i="1"/>
  <c r="J73" i="1" s="1"/>
  <c r="G80" i="1"/>
  <c r="J80" i="1" s="1"/>
  <c r="I80" i="1"/>
  <c r="I50" i="1"/>
  <c r="G66" i="1"/>
  <c r="J66" i="1" s="1"/>
  <c r="I66" i="1"/>
  <c r="I71" i="1"/>
  <c r="G71" i="1"/>
  <c r="J71" i="1" s="1"/>
  <c r="G70" i="1"/>
  <c r="J70" i="1" s="1"/>
  <c r="I70" i="1"/>
  <c r="I51" i="1"/>
  <c r="J99" i="1" l="1"/>
  <c r="I99" i="1"/>
  <c r="G51" i="1" l="1"/>
  <c r="J51" i="1" s="1"/>
  <c r="I131" i="1" l="1"/>
  <c r="I133" i="1"/>
  <c r="I123" i="1"/>
  <c r="I124" i="1"/>
  <c r="G123" i="1"/>
  <c r="J123" i="1" s="1"/>
  <c r="G124" i="1"/>
  <c r="J124" i="1" s="1"/>
  <c r="G50" i="1"/>
  <c r="J50" i="1" s="1"/>
  <c r="G133" i="1"/>
  <c r="J133" i="1" s="1"/>
  <c r="G131" i="1"/>
  <c r="J131" i="1" s="1"/>
  <c r="J135" i="1" l="1"/>
</calcChain>
</file>

<file path=xl/sharedStrings.xml><?xml version="1.0" encoding="utf-8"?>
<sst xmlns="http://schemas.openxmlformats.org/spreadsheetml/2006/main" count="205" uniqueCount="109">
  <si>
    <t>Category</t>
  </si>
  <si>
    <t>Product Description</t>
  </si>
  <si>
    <t>Items per Case</t>
  </si>
  <si>
    <t>Price</t>
  </si>
  <si>
    <t>Case Wght (lb.)</t>
  </si>
  <si>
    <t>Cost per Case</t>
  </si>
  <si>
    <t>Cost per Pound</t>
  </si>
  <si>
    <t>You Fill out here↓</t>
  </si>
  <si>
    <t>CANNED/ DRY</t>
  </si>
  <si>
    <t>Assorted Dry Mix Box</t>
  </si>
  <si>
    <t>******</t>
  </si>
  <si>
    <t>FROZEN/COOLER</t>
  </si>
  <si>
    <t>*******</t>
  </si>
  <si>
    <t>Assorted Cooler Mix Box</t>
  </si>
  <si>
    <t>Assorted Bread/Bakery Mix Box</t>
  </si>
  <si>
    <t>HOUSEHOLD/OTHER</t>
  </si>
  <si>
    <t>Brown Paper Grocery Bags</t>
  </si>
  <si>
    <t>Total Amount Due:</t>
  </si>
  <si>
    <t>Total Cases:</t>
  </si>
  <si>
    <t>Office Use ONLY ITEM #</t>
  </si>
  <si>
    <t>FROZEN/ COOLER</t>
  </si>
  <si>
    <t># of Cases Ordered</t>
  </si>
  <si>
    <t>Total Weight (lb.)</t>
  </si>
  <si>
    <t>Selma Area Food Bank Inventory List Worksheet</t>
  </si>
  <si>
    <t>Hours of Operation:</t>
  </si>
  <si>
    <t>Thursday: 8AM - 1PM</t>
  </si>
  <si>
    <t>Mon - Wed: 8AM - 3PM</t>
  </si>
  <si>
    <t>Friday - Sunday: CLOSED</t>
  </si>
  <si>
    <t>Assorted Drinks (Soda's Water etc)</t>
  </si>
  <si>
    <t>***ALL SALES ARE FINAL!!!</t>
  </si>
  <si>
    <t>9757-3</t>
  </si>
  <si>
    <t>9757-2</t>
  </si>
  <si>
    <t>8907-1</t>
  </si>
  <si>
    <t>9757-1</t>
  </si>
  <si>
    <t>600- VAP</t>
  </si>
  <si>
    <t xml:space="preserve"> YOUR ORDER IS PLACED TO WHEN YOU PICK UP DUE TO US BEING LOW ON INVENTORY.</t>
  </si>
  <si>
    <r>
      <rPr>
        <b/>
        <sz val="11"/>
        <color rgb="FF00B0F0"/>
        <rFont val="Calibri"/>
        <family val="2"/>
        <scheme val="minor"/>
      </rPr>
      <t xml:space="preserve">** </t>
    </r>
    <r>
      <rPr>
        <b/>
        <sz val="11"/>
        <color rgb="FFFF0000"/>
        <rFont val="Calibri"/>
        <family val="2"/>
        <scheme val="minor"/>
      </rPr>
      <t>A FINAL TOTAL WILL BE GIVEN ONCE YOU ARE HERE TO PICK UP YOUR ORDER. TOTAL IS LIKELY TO CHANGE FROM WHEN</t>
    </r>
  </si>
  <si>
    <t>Walnut Pieces  1 lb bags</t>
  </si>
  <si>
    <r>
      <rPr>
        <b/>
        <u/>
        <sz val="20"/>
        <color theme="1"/>
        <rFont val="Calibri"/>
        <family val="2"/>
        <scheme val="minor"/>
      </rPr>
      <t>Please Read before continuing</t>
    </r>
    <r>
      <rPr>
        <sz val="20"/>
        <color theme="1"/>
        <rFont val="Calibri"/>
        <family val="2"/>
        <scheme val="minor"/>
      </rPr>
      <t>!</t>
    </r>
    <r>
      <rPr>
        <sz val="20"/>
        <color rgb="FFFF0000"/>
        <rFont val="Calibri"/>
        <family val="2"/>
        <scheme val="minor"/>
      </rPr>
      <t xml:space="preserve"> YOU MUST HAVE YOUR ORDER SUBMITTED </t>
    </r>
    <r>
      <rPr>
        <b/>
        <sz val="20"/>
        <color rgb="FFFF0000"/>
        <rFont val="Calibri"/>
        <family val="2"/>
        <scheme val="minor"/>
      </rPr>
      <t>A FULL BUSINESS WEEK BEFORE YOUR APPOINTMENT</t>
    </r>
    <r>
      <rPr>
        <sz val="20"/>
        <color theme="1"/>
        <rFont val="Calibri"/>
        <family val="2"/>
        <scheme val="minor"/>
      </rPr>
      <t xml:space="preserve">. SHOULD YOU FAIL TO GET YOUR ORDER TO US DURING THIS TIME FRAME, YOUR ORDER WILL BE </t>
    </r>
    <r>
      <rPr>
        <b/>
        <u/>
        <sz val="20"/>
        <color theme="1"/>
        <rFont val="Calibri"/>
        <family val="2"/>
        <scheme val="minor"/>
      </rPr>
      <t>CANCELED</t>
    </r>
    <r>
      <rPr>
        <sz val="20"/>
        <color theme="1"/>
        <rFont val="Calibri"/>
        <family val="2"/>
        <scheme val="minor"/>
      </rPr>
      <t xml:space="preserve">. Please note our hours of operation above. </t>
    </r>
    <r>
      <rPr>
        <b/>
        <sz val="20"/>
        <color theme="1"/>
        <rFont val="Calibri"/>
        <family val="2"/>
        <scheme val="minor"/>
      </rPr>
      <t xml:space="preserve">WE DO NOT ACCEPT THURSDAY APPOINTMENTS.  </t>
    </r>
    <r>
      <rPr>
        <sz val="20"/>
        <color theme="1"/>
        <rFont val="Calibri"/>
        <family val="2"/>
        <scheme val="minor"/>
      </rPr>
      <t xml:space="preserve">You will be </t>
    </r>
    <r>
      <rPr>
        <b/>
        <u/>
        <sz val="20"/>
        <color theme="1"/>
        <rFont val="Calibri"/>
        <family val="2"/>
        <scheme val="minor"/>
      </rPr>
      <t>REQUIRED</t>
    </r>
    <r>
      <rPr>
        <sz val="20"/>
        <color theme="1"/>
        <rFont val="Calibri"/>
        <family val="2"/>
        <scheme val="minor"/>
      </rPr>
      <t xml:space="preserve"> to pay and sign for your food at your arrival. (with the exception of established agencies who pay a monthly statement).</t>
    </r>
  </si>
  <si>
    <t>Hazelnuts 1 lb bags</t>
  </si>
  <si>
    <t>Peanut Butter 16 oz jars</t>
  </si>
  <si>
    <t>Cheese Burger Pasta 5.8 oz pouches</t>
  </si>
  <si>
    <t>Tide to go Stain Remover Wipes 10 count</t>
  </si>
  <si>
    <t>Garbanzo Beans 1lb bags</t>
  </si>
  <si>
    <t>Yellow Split Peas 2lb bags</t>
  </si>
  <si>
    <t>Individual Juice Boxes 4.23 oz cartons</t>
  </si>
  <si>
    <r>
      <t xml:space="preserve">Assorted Frozen Mix Box </t>
    </r>
    <r>
      <rPr>
        <b/>
        <sz val="11"/>
        <color rgb="FFFF0000"/>
        <rFont val="Calibri"/>
        <family val="2"/>
        <scheme val="minor"/>
      </rPr>
      <t>(75 lb LIMIT/ MONTH/ AGENCY)</t>
    </r>
  </si>
  <si>
    <t>1% Milk- Lactose Free- 8 ounce crtns</t>
  </si>
  <si>
    <t>Dry Green Split Peas 2lb bags</t>
  </si>
  <si>
    <t>Black Beans 15 oz cans</t>
  </si>
  <si>
    <t>Lentil Beans 2lb bags</t>
  </si>
  <si>
    <t>Buffalo Chicken 2.6 oz pouches</t>
  </si>
  <si>
    <t>White Chicken 2.6 oz pouches</t>
  </si>
  <si>
    <t>Dried Cherries 2lb bags</t>
  </si>
  <si>
    <t>9757-6</t>
  </si>
  <si>
    <r>
      <rPr>
        <b/>
        <u/>
        <sz val="20"/>
        <color theme="1"/>
        <rFont val="Calibri"/>
        <family val="2"/>
        <scheme val="minor"/>
      </rPr>
      <t>PLEASE READ</t>
    </r>
    <r>
      <rPr>
        <sz val="20"/>
        <color theme="1"/>
        <rFont val="Calibri"/>
        <family val="2"/>
        <scheme val="minor"/>
      </rPr>
      <t xml:space="preserve">: To place an order please complete the form below and </t>
    </r>
    <r>
      <rPr>
        <b/>
        <sz val="20"/>
        <color theme="1"/>
        <rFont val="Calibri"/>
        <family val="2"/>
        <scheme val="minor"/>
      </rPr>
      <t>EMAIL</t>
    </r>
    <r>
      <rPr>
        <sz val="20"/>
        <color theme="1"/>
        <rFont val="Calibri"/>
        <family val="2"/>
        <scheme val="minor"/>
      </rPr>
      <t xml:space="preserve"> to </t>
    </r>
    <r>
      <rPr>
        <b/>
        <u/>
        <sz val="20"/>
        <rFont val="Calibri"/>
        <family val="2"/>
        <scheme val="minor"/>
      </rPr>
      <t>jennifer@selmafoodbank.com</t>
    </r>
    <r>
      <rPr>
        <sz val="20"/>
        <color theme="1"/>
        <rFont val="Calibri"/>
        <family val="2"/>
        <scheme val="minor"/>
      </rPr>
      <t xml:space="preserve">. </t>
    </r>
    <r>
      <rPr>
        <b/>
        <u/>
        <sz val="20"/>
        <color theme="1"/>
        <rFont val="Calibri"/>
        <family val="2"/>
        <scheme val="minor"/>
      </rPr>
      <t xml:space="preserve"> ALL AGENCIES</t>
    </r>
    <r>
      <rPr>
        <sz val="20"/>
        <color theme="1"/>
        <rFont val="Calibri"/>
        <family val="2"/>
        <scheme val="minor"/>
      </rPr>
      <t xml:space="preserve"> </t>
    </r>
    <r>
      <rPr>
        <b/>
        <u/>
        <sz val="20"/>
        <color theme="1"/>
        <rFont val="Calibri"/>
        <family val="2"/>
        <scheme val="minor"/>
      </rPr>
      <t>MUST HAVE THEIR ORDER TURNED IN ONE WEEK BEFORE THEIR APPOINTMENT.</t>
    </r>
    <r>
      <rPr>
        <sz val="20"/>
        <color theme="1"/>
        <rFont val="Calibri"/>
        <family val="2"/>
        <scheme val="minor"/>
      </rPr>
      <t xml:space="preserve"> If your appointment is any time on Monday, you will need to place your order by the previous Monday prior to your appointment.                                                                                        </t>
    </r>
    <r>
      <rPr>
        <sz val="20"/>
        <color rgb="FFFF0000"/>
        <rFont val="Arial Black"/>
        <family val="2"/>
      </rPr>
      <t>ONCE ORDER IS PLACED NO CHANGES CAN BE ADDED.</t>
    </r>
  </si>
  <si>
    <t>Applesauce Cups 4.5 oz cups</t>
  </si>
  <si>
    <t>Garbanzo Beans 15 oz cans</t>
  </si>
  <si>
    <t>Canned Salmon 7.5 oz cans</t>
  </si>
  <si>
    <t>Diced Peaches- 4.4 oz cups</t>
  </si>
  <si>
    <t>Dark Red Kidney Beans 15 oz cans</t>
  </si>
  <si>
    <t>Apple Slices 2.5 lb bags</t>
  </si>
  <si>
    <t>Pollock Fillets 2 lb bags</t>
  </si>
  <si>
    <t>Whole Roasted Almonds 2 lb bags</t>
  </si>
  <si>
    <t>Salad Shrimp- 2 lb bags</t>
  </si>
  <si>
    <t>Pouch Chicken 10 oz pouches</t>
  </si>
  <si>
    <t>A419-1</t>
  </si>
  <si>
    <t>Frozen Blueberries 2.5 lb bags</t>
  </si>
  <si>
    <t>Pulled Pork 2 lb packages</t>
  </si>
  <si>
    <t>Tuna- 5 oz cans</t>
  </si>
  <si>
    <t>Lentil Beans- 1 lb bags</t>
  </si>
  <si>
    <t>Great Northern Beans 2 lb bags</t>
  </si>
  <si>
    <t>Light Red Kidney Beans 15 oz cans</t>
  </si>
  <si>
    <t>Date Pieces 1 lb bags</t>
  </si>
  <si>
    <t>Dry Split Peas 2 lb bags</t>
  </si>
  <si>
    <t>Pork Patties 2 lb bags</t>
  </si>
  <si>
    <t>Blackeye Peas 2 lb bags</t>
  </si>
  <si>
    <t>BULK</t>
  </si>
  <si>
    <t>Pork Taco Filling 2 lb packages</t>
  </si>
  <si>
    <t>Breaded Chicken Tenders 5lb bags</t>
  </si>
  <si>
    <t>Chicken Drum Sticks 5 lb bags</t>
  </si>
  <si>
    <t>Fish Sticks 2 lb bags</t>
  </si>
  <si>
    <t>Assorted Candy</t>
  </si>
  <si>
    <t>Raisins 15 oz cartons</t>
  </si>
  <si>
    <t>Long Grain Rice 2 lb bags</t>
  </si>
  <si>
    <t>Collard Greens 14 oz cans</t>
  </si>
  <si>
    <t>Unsweetened Applesauce 15 oz cans</t>
  </si>
  <si>
    <t>Cream Style Corn 14.75 oz cans</t>
  </si>
  <si>
    <t>Sweet Peas 15 oz cans</t>
  </si>
  <si>
    <t>Frozen Strawberries 2.5 lb bags</t>
  </si>
  <si>
    <t>American Skim Cheese 2 lb loaves</t>
  </si>
  <si>
    <t>In-Shell Pistachios 1 lb bags</t>
  </si>
  <si>
    <t>Dirty Dill Wickle Spears 24 oz jars</t>
  </si>
  <si>
    <t>Whole Bagged Chicken 10 per case</t>
  </si>
  <si>
    <t>Ocean Perch Fillets 2 lb bags</t>
  </si>
  <si>
    <t>Pork Loin Chops 1 lb bags</t>
  </si>
  <si>
    <t>Lima Beans 2 lb bags</t>
  </si>
  <si>
    <t>Fresh Grapefruit BULK</t>
  </si>
  <si>
    <t>Frozen Cooked Hams 3 lb hams</t>
  </si>
  <si>
    <t>Effective: December 4, 2023 @11:19 AM</t>
  </si>
  <si>
    <t>Crunchy Peanut Butter 36 oz jars</t>
  </si>
  <si>
    <t>Vegetarian Black Beans 15 oz cans</t>
  </si>
  <si>
    <t>Canned Green Beans 14.5 oz cans</t>
  </si>
  <si>
    <t>Pouched Beef Stew 24 oz</t>
  </si>
  <si>
    <r>
      <t xml:space="preserve">Pork Loin Roast- 5 lb roasts </t>
    </r>
    <r>
      <rPr>
        <b/>
        <sz val="11"/>
        <color rgb="FFFF0000"/>
        <rFont val="Calibri"/>
        <family val="2"/>
        <scheme val="minor"/>
      </rPr>
      <t>(5 CASE LIMIT/ MONTH/ AGENCY)</t>
    </r>
  </si>
  <si>
    <r>
      <t xml:space="preserve">Boneless Pork Loin Roast BULK sizes </t>
    </r>
    <r>
      <rPr>
        <b/>
        <sz val="11"/>
        <color rgb="FFFF0000"/>
        <rFont val="Calibri"/>
        <family val="2"/>
        <scheme val="minor"/>
      </rPr>
      <t>(2 CASE LIMIT/ MONTH/AGENCY)</t>
    </r>
  </si>
  <si>
    <r>
      <t xml:space="preserve">Boneless Pork Chops 4 oz (4ct) </t>
    </r>
    <r>
      <rPr>
        <b/>
        <sz val="11"/>
        <color rgb="FFFF0000"/>
        <rFont val="Calibri"/>
        <family val="2"/>
        <scheme val="minor"/>
      </rPr>
      <t>(4 CASE LIMIT/ MONTH/ AGENCY)</t>
    </r>
  </si>
  <si>
    <r>
      <t xml:space="preserve">Chicken Leg Quarters 5 lb bags </t>
    </r>
    <r>
      <rPr>
        <b/>
        <sz val="11"/>
        <color rgb="FFFF0000"/>
        <rFont val="Calibri"/>
        <family val="2"/>
        <scheme val="minor"/>
      </rPr>
      <t>(4 CASE LIMIT/ MONTH/ AGENCY)</t>
    </r>
  </si>
  <si>
    <t>Hand Sanitizer 74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</si>
</sst>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Bahnschrift Condensed"/>
      <family val="2"/>
    </font>
    <font>
      <b/>
      <sz val="14"/>
      <color theme="0"/>
      <name val="Bahnschrift Condensed"/>
      <family val="2"/>
    </font>
    <font>
      <sz val="14"/>
      <color theme="0"/>
      <name val="Bahnschrif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Bahnschrift Condensed"/>
      <family val="2"/>
    </font>
    <font>
      <sz val="16"/>
      <color rgb="FFC00000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1"/>
      <name val="Bahnschrift Condensed"/>
      <family val="2"/>
    </font>
    <font>
      <sz val="20"/>
      <color rgb="FFFF000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/>
    <xf numFmtId="8" fontId="1" fillId="0" borderId="0" xfId="0" applyNumberFormat="1" applyFont="1"/>
    <xf numFmtId="0" fontId="0" fillId="0" borderId="3" xfId="0" applyBorder="1" applyAlignment="1">
      <alignment wrapText="1"/>
    </xf>
    <xf numFmtId="8" fontId="0" fillId="0" borderId="3" xfId="0" applyNumberFormat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7" borderId="3" xfId="0" applyFill="1" applyBorder="1" applyAlignment="1">
      <alignment wrapText="1"/>
    </xf>
    <xf numFmtId="0" fontId="6" fillId="7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4" fillId="8" borderId="0" xfId="0" applyFont="1" applyFill="1" applyAlignment="1">
      <alignment horizontal="center" vertical="top" wrapText="1"/>
    </xf>
    <xf numFmtId="0" fontId="0" fillId="8" borderId="0" xfId="0" applyFill="1"/>
    <xf numFmtId="0" fontId="0" fillId="8" borderId="3" xfId="0" applyFill="1" applyBorder="1" applyAlignment="1">
      <alignment wrapText="1"/>
    </xf>
    <xf numFmtId="0" fontId="0" fillId="8" borderId="0" xfId="0" applyFill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6" borderId="0" xfId="0" applyFont="1" applyFill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95250</xdr:rowOff>
    </xdr:from>
    <xdr:to>
      <xdr:col>1</xdr:col>
      <xdr:colOff>476250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F7FAEF-FE50-2B47-35AA-9615EFDE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0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7174-160C-4FEE-863C-0C4351D51F62}">
  <dimension ref="A1:XDZ138"/>
  <sheetViews>
    <sheetView tabSelected="1" view="pageLayout" topLeftCell="A57" zoomScaleNormal="100" workbookViewId="0">
      <selection activeCell="F66" sqref="F66"/>
    </sheetView>
  </sheetViews>
  <sheetFormatPr defaultRowHeight="15" x14ac:dyDescent="0.25"/>
  <cols>
    <col min="1" max="1" width="11.5703125" customWidth="1"/>
    <col min="2" max="2" width="13.5703125" customWidth="1"/>
    <col min="3" max="3" width="23.28515625" customWidth="1"/>
    <col min="4" max="4" width="7.7109375" customWidth="1"/>
    <col min="5" max="5" width="5.7109375" customWidth="1"/>
    <col min="6" max="6" width="7.42578125" customWidth="1"/>
    <col min="7" max="7" width="6.7109375" customWidth="1"/>
    <col min="8" max="8" width="8.28515625" customWidth="1"/>
    <col min="9" max="9" width="8" customWidth="1"/>
    <col min="10" max="10" width="9" customWidth="1"/>
  </cols>
  <sheetData>
    <row r="1" spans="1:10" ht="15" customHeight="1" x14ac:dyDescent="0.25">
      <c r="C1" s="28" t="s">
        <v>23</v>
      </c>
      <c r="D1" s="28"/>
      <c r="E1" s="28"/>
      <c r="F1" s="28"/>
      <c r="G1" s="28"/>
      <c r="H1" s="30" t="s">
        <v>24</v>
      </c>
      <c r="I1" s="30"/>
      <c r="J1" s="30"/>
    </row>
    <row r="2" spans="1:10" ht="15" customHeight="1" x14ac:dyDescent="0.25">
      <c r="A2" s="18"/>
      <c r="B2" s="18"/>
      <c r="C2" s="28"/>
      <c r="D2" s="28"/>
      <c r="E2" s="28"/>
      <c r="F2" s="28"/>
      <c r="G2" s="28"/>
      <c r="H2" s="31" t="s">
        <v>26</v>
      </c>
      <c r="I2" s="31"/>
      <c r="J2" s="31"/>
    </row>
    <row r="3" spans="1:10" ht="15" customHeight="1" x14ac:dyDescent="0.25">
      <c r="A3" s="18"/>
      <c r="B3" s="18"/>
      <c r="C3" s="28"/>
      <c r="D3" s="28"/>
      <c r="E3" s="28"/>
      <c r="F3" s="28"/>
      <c r="G3" s="28"/>
      <c r="H3" s="31" t="s">
        <v>25</v>
      </c>
      <c r="I3" s="31"/>
      <c r="J3" s="31"/>
    </row>
    <row r="4" spans="1:10" ht="15" customHeight="1" x14ac:dyDescent="0.25">
      <c r="A4" s="18"/>
      <c r="B4" s="18"/>
      <c r="C4" s="28"/>
      <c r="D4" s="28"/>
      <c r="E4" s="28"/>
      <c r="F4" s="28"/>
      <c r="G4" s="28"/>
      <c r="H4" s="31" t="s">
        <v>27</v>
      </c>
      <c r="I4" s="31"/>
      <c r="J4" s="31"/>
    </row>
    <row r="5" spans="1:10" x14ac:dyDescent="0.25">
      <c r="A5" s="18"/>
      <c r="B5" s="18"/>
      <c r="C5" s="29" t="s">
        <v>99</v>
      </c>
      <c r="D5" s="29"/>
      <c r="E5" s="29"/>
      <c r="F5" s="29"/>
      <c r="G5" s="29"/>
      <c r="H5" s="1"/>
      <c r="I5" s="1"/>
      <c r="J5" s="1"/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15" customHeight="1" x14ac:dyDescent="0.25">
      <c r="A7" s="26" t="s">
        <v>55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ht="1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1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1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1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1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1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6" spans="1:10" ht="15" customHeight="1" x14ac:dyDescent="0.25">
      <c r="A26" s="27" t="s">
        <v>38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1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1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1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1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1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1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ht="1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1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5" spans="1:10" ht="15" customHeight="1" x14ac:dyDescent="0.25">
      <c r="A45" s="34" t="s">
        <v>8</v>
      </c>
      <c r="B45" s="34"/>
      <c r="C45" s="34"/>
      <c r="H45" s="36" t="s">
        <v>7</v>
      </c>
      <c r="I45" s="15"/>
    </row>
    <row r="46" spans="1:10" ht="15" customHeight="1" x14ac:dyDescent="0.25">
      <c r="A46" s="34"/>
      <c r="B46" s="34"/>
      <c r="C46" s="34"/>
      <c r="H46" s="36"/>
      <c r="I46" s="15"/>
    </row>
    <row r="47" spans="1:10" ht="15" customHeight="1" x14ac:dyDescent="0.25">
      <c r="A47" s="34"/>
      <c r="B47" s="34"/>
      <c r="C47" s="34"/>
      <c r="H47" s="36"/>
      <c r="I47" s="15"/>
    </row>
    <row r="48" spans="1:10" ht="18.75" customHeight="1" thickBot="1" x14ac:dyDescent="0.3">
      <c r="A48" s="35"/>
      <c r="B48" s="35"/>
      <c r="C48" s="35"/>
      <c r="H48" s="37"/>
      <c r="I48" s="15"/>
    </row>
    <row r="49" spans="1:10" s="1" customFormat="1" ht="51.75" customHeight="1" thickTop="1" x14ac:dyDescent="0.25">
      <c r="A49" s="2" t="s">
        <v>0</v>
      </c>
      <c r="B49" s="13" t="s">
        <v>19</v>
      </c>
      <c r="C49" s="2" t="s">
        <v>1</v>
      </c>
      <c r="D49" s="2" t="s">
        <v>2</v>
      </c>
      <c r="E49" s="2" t="s">
        <v>4</v>
      </c>
      <c r="F49" s="2" t="s">
        <v>6</v>
      </c>
      <c r="G49" s="2" t="s">
        <v>5</v>
      </c>
      <c r="H49" s="3" t="s">
        <v>21</v>
      </c>
      <c r="I49" s="2" t="s">
        <v>22</v>
      </c>
      <c r="J49" s="2" t="s">
        <v>3</v>
      </c>
    </row>
    <row r="50" spans="1:10" s="1" customFormat="1" ht="31.5" x14ac:dyDescent="0.35">
      <c r="A50" s="10" t="s">
        <v>8</v>
      </c>
      <c r="B50" s="12" t="s">
        <v>30</v>
      </c>
      <c r="C50" s="6" t="s">
        <v>9</v>
      </c>
      <c r="D50" s="6" t="s">
        <v>10</v>
      </c>
      <c r="E50" s="6">
        <v>50</v>
      </c>
      <c r="F50" s="7">
        <v>0.19</v>
      </c>
      <c r="G50" s="7">
        <f t="shared" ref="G50:G61" si="0">E50*F50</f>
        <v>9.5</v>
      </c>
      <c r="H50" s="14"/>
      <c r="I50" s="17">
        <f>E50*H50</f>
        <v>0</v>
      </c>
      <c r="J50" s="7">
        <f t="shared" ref="J50:J92" si="1">G50*H50</f>
        <v>0</v>
      </c>
    </row>
    <row r="51" spans="1:10" s="1" customFormat="1" ht="31.5" x14ac:dyDescent="0.35">
      <c r="A51" s="10" t="s">
        <v>8</v>
      </c>
      <c r="B51" s="12" t="s">
        <v>32</v>
      </c>
      <c r="C51" s="6" t="s">
        <v>28</v>
      </c>
      <c r="D51" s="6" t="s">
        <v>10</v>
      </c>
      <c r="E51" s="6">
        <v>50</v>
      </c>
      <c r="F51" s="7">
        <v>0.19</v>
      </c>
      <c r="G51" s="7">
        <f t="shared" si="0"/>
        <v>9.5</v>
      </c>
      <c r="H51" s="14"/>
      <c r="I51" s="17">
        <f t="shared" ref="I51:I61" si="2" xml:space="preserve"> E51*H51</f>
        <v>0</v>
      </c>
      <c r="J51" s="7">
        <f>G51*H51</f>
        <v>0</v>
      </c>
    </row>
    <row r="52" spans="1:10" s="1" customFormat="1" ht="30" customHeight="1" x14ac:dyDescent="0.35">
      <c r="A52" s="10" t="s">
        <v>8</v>
      </c>
      <c r="B52" s="12"/>
      <c r="C52" s="6" t="s">
        <v>70</v>
      </c>
      <c r="D52" s="6">
        <v>24</v>
      </c>
      <c r="E52" s="6">
        <v>25</v>
      </c>
      <c r="F52" s="7">
        <v>0.19</v>
      </c>
      <c r="G52" s="7">
        <f t="shared" si="0"/>
        <v>4.75</v>
      </c>
      <c r="H52" s="14"/>
      <c r="I52" s="17">
        <f t="shared" si="2"/>
        <v>0</v>
      </c>
      <c r="J52" s="7">
        <f>G52*H52</f>
        <v>0</v>
      </c>
    </row>
    <row r="53" spans="1:10" s="1" customFormat="1" ht="30" customHeight="1" x14ac:dyDescent="0.35">
      <c r="A53" s="10" t="s">
        <v>8</v>
      </c>
      <c r="B53" s="12"/>
      <c r="C53" s="6" t="s">
        <v>50</v>
      </c>
      <c r="D53" s="6">
        <v>12</v>
      </c>
      <c r="E53" s="6">
        <v>25</v>
      </c>
      <c r="F53" s="7">
        <v>0.19</v>
      </c>
      <c r="G53" s="7">
        <f t="shared" si="0"/>
        <v>4.75</v>
      </c>
      <c r="H53" s="14"/>
      <c r="I53" s="17">
        <f t="shared" si="2"/>
        <v>0</v>
      </c>
      <c r="J53" s="7">
        <f t="shared" si="1"/>
        <v>0</v>
      </c>
    </row>
    <row r="54" spans="1:10" s="1" customFormat="1" ht="30" customHeight="1" x14ac:dyDescent="0.35">
      <c r="A54" s="10" t="s">
        <v>8</v>
      </c>
      <c r="B54" s="12"/>
      <c r="C54" s="6" t="s">
        <v>63</v>
      </c>
      <c r="D54" s="6">
        <v>12</v>
      </c>
      <c r="E54" s="6">
        <v>24</v>
      </c>
      <c r="F54" s="7">
        <v>0.19</v>
      </c>
      <c r="G54" s="7">
        <f t="shared" si="0"/>
        <v>4.5600000000000005</v>
      </c>
      <c r="H54" s="14"/>
      <c r="I54" s="17">
        <f t="shared" si="2"/>
        <v>0</v>
      </c>
      <c r="J54" s="7">
        <f t="shared" ref="J54:J61" si="3">G54*H54</f>
        <v>0</v>
      </c>
    </row>
    <row r="55" spans="1:10" s="1" customFormat="1" ht="30" customHeight="1" x14ac:dyDescent="0.35">
      <c r="A55" s="10" t="s">
        <v>8</v>
      </c>
      <c r="B55" s="12"/>
      <c r="C55" s="6" t="s">
        <v>92</v>
      </c>
      <c r="D55" s="6">
        <v>6</v>
      </c>
      <c r="E55" s="6">
        <v>14</v>
      </c>
      <c r="F55" s="7">
        <v>0.5</v>
      </c>
      <c r="G55" s="7">
        <f t="shared" si="0"/>
        <v>7</v>
      </c>
      <c r="H55" s="14"/>
      <c r="I55" s="17">
        <f t="shared" si="2"/>
        <v>0</v>
      </c>
      <c r="J55" s="7">
        <f t="shared" si="3"/>
        <v>0</v>
      </c>
    </row>
    <row r="56" spans="1:10" s="1" customFormat="1" ht="31.5" x14ac:dyDescent="0.35">
      <c r="A56" s="10" t="s">
        <v>8</v>
      </c>
      <c r="B56" s="12"/>
      <c r="C56" s="6" t="s">
        <v>72</v>
      </c>
      <c r="D56" s="6">
        <v>24</v>
      </c>
      <c r="E56" s="6">
        <v>26</v>
      </c>
      <c r="F56" s="7">
        <v>0.19</v>
      </c>
      <c r="G56" s="7">
        <f t="shared" si="0"/>
        <v>4.9400000000000004</v>
      </c>
      <c r="H56" s="14"/>
      <c r="I56" s="17">
        <f t="shared" si="2"/>
        <v>0</v>
      </c>
      <c r="J56" s="7">
        <f t="shared" si="3"/>
        <v>0</v>
      </c>
    </row>
    <row r="57" spans="1:10" s="1" customFormat="1" ht="31.5" x14ac:dyDescent="0.35">
      <c r="A57" s="10" t="s">
        <v>8</v>
      </c>
      <c r="B57" s="12"/>
      <c r="C57" s="6" t="s">
        <v>60</v>
      </c>
      <c r="D57" s="6">
        <v>24</v>
      </c>
      <c r="E57" s="6">
        <v>26</v>
      </c>
      <c r="F57" s="7">
        <v>0.19</v>
      </c>
      <c r="G57" s="7">
        <f t="shared" si="0"/>
        <v>4.9400000000000004</v>
      </c>
      <c r="H57" s="14"/>
      <c r="I57" s="17">
        <f t="shared" si="2"/>
        <v>0</v>
      </c>
      <c r="J57" s="7">
        <f t="shared" si="3"/>
        <v>0</v>
      </c>
    </row>
    <row r="58" spans="1:10" s="1" customFormat="1" ht="31.5" x14ac:dyDescent="0.35">
      <c r="A58" s="10" t="s">
        <v>8</v>
      </c>
      <c r="B58" s="12"/>
      <c r="C58" s="6" t="s">
        <v>102</v>
      </c>
      <c r="D58" s="6">
        <v>24</v>
      </c>
      <c r="E58" s="6">
        <v>27</v>
      </c>
      <c r="F58" s="7">
        <v>0.19</v>
      </c>
      <c r="G58" s="7">
        <f t="shared" si="0"/>
        <v>5.13</v>
      </c>
      <c r="H58" s="14"/>
      <c r="I58" s="17">
        <f t="shared" si="2"/>
        <v>0</v>
      </c>
      <c r="J58" s="7">
        <f t="shared" si="3"/>
        <v>0</v>
      </c>
    </row>
    <row r="59" spans="1:10" s="1" customFormat="1" ht="25.5" customHeight="1" x14ac:dyDescent="0.35">
      <c r="A59" s="10" t="s">
        <v>8</v>
      </c>
      <c r="B59" s="12"/>
      <c r="C59" s="6" t="s">
        <v>96</v>
      </c>
      <c r="D59" s="6">
        <v>12</v>
      </c>
      <c r="E59" s="6">
        <v>25</v>
      </c>
      <c r="F59" s="7">
        <v>0.19</v>
      </c>
      <c r="G59" s="7">
        <f t="shared" si="0"/>
        <v>4.75</v>
      </c>
      <c r="H59" s="14"/>
      <c r="I59" s="17">
        <f t="shared" si="2"/>
        <v>0</v>
      </c>
      <c r="J59" s="7">
        <f t="shared" si="3"/>
        <v>0</v>
      </c>
    </row>
    <row r="60" spans="1:10" s="1" customFormat="1" ht="31.5" x14ac:dyDescent="0.35">
      <c r="A60" s="10" t="s">
        <v>8</v>
      </c>
      <c r="B60" s="12"/>
      <c r="C60" s="6" t="s">
        <v>71</v>
      </c>
      <c r="D60" s="6">
        <v>12</v>
      </c>
      <c r="E60" s="6">
        <v>25</v>
      </c>
      <c r="F60" s="7">
        <v>0.19</v>
      </c>
      <c r="G60" s="7">
        <f t="shared" si="0"/>
        <v>4.75</v>
      </c>
      <c r="H60" s="14"/>
      <c r="I60" s="17">
        <f t="shared" si="2"/>
        <v>0</v>
      </c>
      <c r="J60" s="7">
        <f t="shared" si="3"/>
        <v>0</v>
      </c>
    </row>
    <row r="61" spans="1:10" s="1" customFormat="1" ht="20.25" customHeight="1" x14ac:dyDescent="0.35">
      <c r="A61" s="10" t="s">
        <v>8</v>
      </c>
      <c r="B61" s="12"/>
      <c r="C61" s="6" t="s">
        <v>53</v>
      </c>
      <c r="D61" s="6">
        <v>8</v>
      </c>
      <c r="E61" s="6">
        <v>17</v>
      </c>
      <c r="F61" s="7">
        <v>0.19</v>
      </c>
      <c r="G61" s="7">
        <f t="shared" si="0"/>
        <v>3.23</v>
      </c>
      <c r="H61" s="14"/>
      <c r="I61" s="17">
        <f t="shared" si="2"/>
        <v>0</v>
      </c>
      <c r="J61" s="7">
        <f t="shared" si="3"/>
        <v>0</v>
      </c>
    </row>
    <row r="62" spans="1:10" s="1" customFormat="1" ht="30.75" customHeight="1" x14ac:dyDescent="0.35">
      <c r="A62" s="10" t="s">
        <v>8</v>
      </c>
      <c r="B62" s="12"/>
      <c r="C62" s="6" t="s">
        <v>56</v>
      </c>
      <c r="D62" s="6">
        <v>96</v>
      </c>
      <c r="E62" s="6">
        <v>30</v>
      </c>
      <c r="F62" s="7">
        <v>0.19</v>
      </c>
      <c r="G62" s="7">
        <f t="shared" ref="G62:G69" si="4">E62*F62</f>
        <v>5.7</v>
      </c>
      <c r="H62" s="14"/>
      <c r="I62" s="17">
        <f t="shared" ref="I62:I69" si="5">E62*H62</f>
        <v>0</v>
      </c>
      <c r="J62" s="7">
        <f t="shared" si="1"/>
        <v>0</v>
      </c>
    </row>
    <row r="63" spans="1:10" s="1" customFormat="1" ht="31.5" x14ac:dyDescent="0.35">
      <c r="A63" s="10" t="s">
        <v>8</v>
      </c>
      <c r="B63" s="12"/>
      <c r="C63" s="6" t="s">
        <v>86</v>
      </c>
      <c r="D63" s="6">
        <v>24</v>
      </c>
      <c r="E63" s="6">
        <v>28</v>
      </c>
      <c r="F63" s="7">
        <v>0.19</v>
      </c>
      <c r="G63" s="7">
        <f t="shared" si="4"/>
        <v>5.32</v>
      </c>
      <c r="H63" s="14"/>
      <c r="I63" s="17">
        <f t="shared" si="5"/>
        <v>0</v>
      </c>
      <c r="J63" s="7">
        <f t="shared" si="1"/>
        <v>0</v>
      </c>
    </row>
    <row r="64" spans="1:10" s="1" customFormat="1" ht="31.5" x14ac:dyDescent="0.35">
      <c r="A64" s="10" t="s">
        <v>8</v>
      </c>
      <c r="B64" s="12"/>
      <c r="C64" s="6" t="s">
        <v>87</v>
      </c>
      <c r="D64" s="6">
        <v>24</v>
      </c>
      <c r="E64" s="6">
        <v>26</v>
      </c>
      <c r="F64" s="7">
        <v>0.19</v>
      </c>
      <c r="G64" s="7">
        <f t="shared" si="4"/>
        <v>4.9400000000000004</v>
      </c>
      <c r="H64" s="14"/>
      <c r="I64" s="17">
        <f t="shared" si="5"/>
        <v>0</v>
      </c>
      <c r="J64" s="7">
        <f t="shared" si="1"/>
        <v>0</v>
      </c>
    </row>
    <row r="65" spans="1:10" s="1" customFormat="1" ht="31.5" x14ac:dyDescent="0.35">
      <c r="A65" s="10" t="s">
        <v>8</v>
      </c>
      <c r="B65" s="12"/>
      <c r="C65" s="6" t="s">
        <v>100</v>
      </c>
      <c r="D65" s="6">
        <v>6</v>
      </c>
      <c r="E65" s="6">
        <v>14</v>
      </c>
      <c r="F65" s="7">
        <v>0.6</v>
      </c>
      <c r="G65" s="7">
        <f t="shared" si="4"/>
        <v>8.4</v>
      </c>
      <c r="H65" s="14"/>
      <c r="I65" s="17">
        <f t="shared" si="5"/>
        <v>0</v>
      </c>
      <c r="J65" s="7">
        <f t="shared" si="1"/>
        <v>0</v>
      </c>
    </row>
    <row r="66" spans="1:10" s="1" customFormat="1" ht="30" customHeight="1" x14ac:dyDescent="0.35">
      <c r="A66" s="10" t="s">
        <v>8</v>
      </c>
      <c r="B66" s="12"/>
      <c r="C66" s="6" t="s">
        <v>40</v>
      </c>
      <c r="D66" s="6">
        <v>12</v>
      </c>
      <c r="E66" s="6">
        <v>13</v>
      </c>
      <c r="F66" s="7">
        <v>0.19</v>
      </c>
      <c r="G66" s="7">
        <f t="shared" si="4"/>
        <v>2.4700000000000002</v>
      </c>
      <c r="H66" s="14"/>
      <c r="I66" s="17">
        <f t="shared" si="5"/>
        <v>0</v>
      </c>
      <c r="J66" s="7">
        <f t="shared" si="1"/>
        <v>0</v>
      </c>
    </row>
    <row r="67" spans="1:10" s="1" customFormat="1" ht="30" customHeight="1" x14ac:dyDescent="0.35">
      <c r="A67" s="10" t="s">
        <v>8</v>
      </c>
      <c r="B67" s="12"/>
      <c r="C67" s="6" t="s">
        <v>76</v>
      </c>
      <c r="D67" s="6">
        <v>12</v>
      </c>
      <c r="E67" s="6">
        <v>25</v>
      </c>
      <c r="F67" s="7">
        <v>0.19</v>
      </c>
      <c r="G67" s="7">
        <f t="shared" si="4"/>
        <v>4.75</v>
      </c>
      <c r="H67" s="14"/>
      <c r="I67" s="17">
        <f t="shared" si="5"/>
        <v>0</v>
      </c>
      <c r="J67" s="7">
        <f t="shared" si="1"/>
        <v>0</v>
      </c>
    </row>
    <row r="68" spans="1:10" s="1" customFormat="1" ht="30" customHeight="1" x14ac:dyDescent="0.35">
      <c r="A68" s="10" t="s">
        <v>8</v>
      </c>
      <c r="B68" s="12"/>
      <c r="C68" s="6" t="s">
        <v>83</v>
      </c>
      <c r="D68" s="6">
        <v>24</v>
      </c>
      <c r="E68" s="6">
        <v>24</v>
      </c>
      <c r="F68" s="7">
        <v>0.19</v>
      </c>
      <c r="G68" s="7">
        <f t="shared" si="4"/>
        <v>4.5600000000000005</v>
      </c>
      <c r="H68" s="14"/>
      <c r="I68" s="17">
        <f t="shared" si="5"/>
        <v>0</v>
      </c>
      <c r="J68" s="7">
        <f t="shared" si="1"/>
        <v>0</v>
      </c>
    </row>
    <row r="69" spans="1:10" s="1" customFormat="1" ht="31.5" x14ac:dyDescent="0.35">
      <c r="A69" s="10" t="s">
        <v>8</v>
      </c>
      <c r="B69" s="12"/>
      <c r="C69" s="6" t="s">
        <v>47</v>
      </c>
      <c r="D69" s="6">
        <v>27</v>
      </c>
      <c r="E69" s="6">
        <v>15</v>
      </c>
      <c r="F69" s="7">
        <v>0.19</v>
      </c>
      <c r="G69" s="7">
        <f t="shared" si="4"/>
        <v>2.85</v>
      </c>
      <c r="H69" s="14"/>
      <c r="I69" s="17">
        <f t="shared" si="5"/>
        <v>0</v>
      </c>
      <c r="J69" s="7">
        <f t="shared" si="1"/>
        <v>0</v>
      </c>
    </row>
    <row r="70" spans="1:10" s="1" customFormat="1" ht="24" customHeight="1" x14ac:dyDescent="0.35">
      <c r="A70" s="10" t="s">
        <v>8</v>
      </c>
      <c r="B70" s="12"/>
      <c r="C70" s="6" t="s">
        <v>37</v>
      </c>
      <c r="D70" s="6">
        <v>24</v>
      </c>
      <c r="E70" s="6">
        <v>26</v>
      </c>
      <c r="F70" s="7">
        <v>0.19</v>
      </c>
      <c r="G70" s="7">
        <f t="shared" ref="G70:G83" si="6">E70*F70</f>
        <v>4.9400000000000004</v>
      </c>
      <c r="H70" s="14"/>
      <c r="I70" s="17">
        <f xml:space="preserve"> E70*H70</f>
        <v>0</v>
      </c>
      <c r="J70" s="7">
        <f t="shared" si="1"/>
        <v>0</v>
      </c>
    </row>
    <row r="71" spans="1:10" s="1" customFormat="1" ht="20.25" customHeight="1" x14ac:dyDescent="0.35">
      <c r="A71" s="10" t="s">
        <v>8</v>
      </c>
      <c r="B71" s="12"/>
      <c r="C71" s="6" t="s">
        <v>39</v>
      </c>
      <c r="D71" s="6">
        <v>24</v>
      </c>
      <c r="E71" s="6">
        <v>26</v>
      </c>
      <c r="F71" s="7">
        <v>0.19</v>
      </c>
      <c r="G71" s="7">
        <f t="shared" si="6"/>
        <v>4.9400000000000004</v>
      </c>
      <c r="H71" s="14"/>
      <c r="I71" s="17">
        <f>E71*H71</f>
        <v>0</v>
      </c>
      <c r="J71" s="7">
        <f t="shared" si="1"/>
        <v>0</v>
      </c>
    </row>
    <row r="72" spans="1:10" s="1" customFormat="1" ht="24" customHeight="1" x14ac:dyDescent="0.35">
      <c r="A72" s="10" t="s">
        <v>8</v>
      </c>
      <c r="B72" s="12"/>
      <c r="C72" s="6" t="s">
        <v>103</v>
      </c>
      <c r="D72" s="6">
        <v>24</v>
      </c>
      <c r="E72" s="6">
        <v>39</v>
      </c>
      <c r="F72" s="7">
        <v>0.19</v>
      </c>
      <c r="G72" s="7">
        <f t="shared" si="6"/>
        <v>7.41</v>
      </c>
      <c r="H72" s="14"/>
      <c r="I72" s="17">
        <f>E72*H72</f>
        <v>0</v>
      </c>
      <c r="J72" s="7">
        <f t="shared" si="1"/>
        <v>0</v>
      </c>
    </row>
    <row r="73" spans="1:10" s="1" customFormat="1" ht="31.5" x14ac:dyDescent="0.35">
      <c r="A73" s="10" t="s">
        <v>8</v>
      </c>
      <c r="B73" s="12"/>
      <c r="C73" s="6" t="s">
        <v>58</v>
      </c>
      <c r="D73" s="6">
        <v>24</v>
      </c>
      <c r="E73" s="6">
        <v>14</v>
      </c>
      <c r="F73" s="7">
        <v>0.19</v>
      </c>
      <c r="G73" s="7">
        <f t="shared" si="6"/>
        <v>2.66</v>
      </c>
      <c r="H73" s="14"/>
      <c r="I73" s="17">
        <f t="shared" ref="I73:I74" si="7">E73*H73</f>
        <v>0</v>
      </c>
      <c r="J73" s="7">
        <f t="shared" si="1"/>
        <v>0</v>
      </c>
    </row>
    <row r="74" spans="1:10" s="1" customFormat="1" ht="31.5" x14ac:dyDescent="0.35">
      <c r="A74" s="10" t="s">
        <v>8</v>
      </c>
      <c r="B74" s="12"/>
      <c r="C74" s="6" t="s">
        <v>65</v>
      </c>
      <c r="D74" s="6">
        <v>36</v>
      </c>
      <c r="E74" s="6">
        <v>24</v>
      </c>
      <c r="F74" s="7">
        <v>0.19</v>
      </c>
      <c r="G74" s="7">
        <f t="shared" si="6"/>
        <v>4.5600000000000005</v>
      </c>
      <c r="H74" s="14"/>
      <c r="I74" s="17">
        <f t="shared" si="7"/>
        <v>0</v>
      </c>
      <c r="J74" s="7">
        <f t="shared" si="1"/>
        <v>0</v>
      </c>
    </row>
    <row r="75" spans="1:10" s="1" customFormat="1" ht="31.5" x14ac:dyDescent="0.35">
      <c r="A75" s="10" t="s">
        <v>8</v>
      </c>
      <c r="B75" s="12"/>
      <c r="C75" s="6" t="s">
        <v>45</v>
      </c>
      <c r="D75" s="6">
        <v>40</v>
      </c>
      <c r="E75" s="6">
        <v>12</v>
      </c>
      <c r="F75" s="7">
        <v>0.19</v>
      </c>
      <c r="G75" s="7">
        <f t="shared" si="6"/>
        <v>2.2800000000000002</v>
      </c>
      <c r="H75" s="14"/>
      <c r="I75" s="17">
        <f>E75*H75</f>
        <v>0</v>
      </c>
      <c r="J75" s="7">
        <f t="shared" si="1"/>
        <v>0</v>
      </c>
    </row>
    <row r="76" spans="1:10" s="1" customFormat="1" ht="31.5" x14ac:dyDescent="0.35">
      <c r="A76" s="10" t="s">
        <v>8</v>
      </c>
      <c r="B76" s="12"/>
      <c r="C76" s="6" t="s">
        <v>52</v>
      </c>
      <c r="D76" s="6">
        <v>12</v>
      </c>
      <c r="E76" s="6">
        <v>2</v>
      </c>
      <c r="F76" s="7">
        <v>0.19</v>
      </c>
      <c r="G76" s="7">
        <f t="shared" si="6"/>
        <v>0.38</v>
      </c>
      <c r="H76" s="14"/>
      <c r="I76" s="17">
        <f t="shared" ref="I76:I92" si="8">E76*H76</f>
        <v>0</v>
      </c>
      <c r="J76" s="7">
        <f t="shared" si="1"/>
        <v>0</v>
      </c>
    </row>
    <row r="77" spans="1:10" s="1" customFormat="1" ht="31.5" x14ac:dyDescent="0.35">
      <c r="A77" s="10" t="s">
        <v>8</v>
      </c>
      <c r="B77" s="12"/>
      <c r="C77" s="6" t="s">
        <v>51</v>
      </c>
      <c r="D77" s="6">
        <v>12</v>
      </c>
      <c r="E77" s="6">
        <v>2</v>
      </c>
      <c r="F77" s="7">
        <v>0.19</v>
      </c>
      <c r="G77" s="7">
        <f t="shared" si="6"/>
        <v>0.38</v>
      </c>
      <c r="H77" s="14"/>
      <c r="I77" s="17">
        <f t="shared" si="8"/>
        <v>0</v>
      </c>
      <c r="J77" s="7">
        <f t="shared" si="1"/>
        <v>0</v>
      </c>
    </row>
    <row r="78" spans="1:10" s="1" customFormat="1" ht="31.5" x14ac:dyDescent="0.35">
      <c r="A78" s="10" t="s">
        <v>8</v>
      </c>
      <c r="B78" s="12"/>
      <c r="C78" s="6" t="s">
        <v>57</v>
      </c>
      <c r="D78" s="6">
        <v>24</v>
      </c>
      <c r="E78" s="6">
        <v>26</v>
      </c>
      <c r="F78" s="7">
        <v>0.19</v>
      </c>
      <c r="G78" s="7">
        <f t="shared" si="6"/>
        <v>4.9400000000000004</v>
      </c>
      <c r="H78" s="14"/>
      <c r="I78" s="17">
        <f t="shared" si="8"/>
        <v>0</v>
      </c>
      <c r="J78" s="7">
        <f t="shared" si="1"/>
        <v>0</v>
      </c>
    </row>
    <row r="79" spans="1:10" s="1" customFormat="1" ht="25.5" customHeight="1" x14ac:dyDescent="0.35">
      <c r="A79" s="10" t="s">
        <v>8</v>
      </c>
      <c r="B79" s="12"/>
      <c r="C79" s="6" t="s">
        <v>43</v>
      </c>
      <c r="D79" s="6">
        <v>24</v>
      </c>
      <c r="E79" s="6">
        <v>25</v>
      </c>
      <c r="F79" s="7">
        <v>0.19</v>
      </c>
      <c r="G79" s="7">
        <f t="shared" si="6"/>
        <v>4.75</v>
      </c>
      <c r="H79" s="14"/>
      <c r="I79" s="17">
        <f t="shared" si="8"/>
        <v>0</v>
      </c>
      <c r="J79" s="7">
        <f t="shared" si="1"/>
        <v>0</v>
      </c>
    </row>
    <row r="80" spans="1:10" s="1" customFormat="1" ht="31.5" x14ac:dyDescent="0.35">
      <c r="A80" s="10" t="s">
        <v>8</v>
      </c>
      <c r="B80" s="12"/>
      <c r="C80" s="6" t="s">
        <v>41</v>
      </c>
      <c r="D80" s="6">
        <v>24</v>
      </c>
      <c r="E80" s="6">
        <v>11</v>
      </c>
      <c r="F80" s="7">
        <v>0.19</v>
      </c>
      <c r="G80" s="7">
        <f t="shared" si="6"/>
        <v>2.09</v>
      </c>
      <c r="H80" s="14"/>
      <c r="I80" s="17">
        <f t="shared" si="8"/>
        <v>0</v>
      </c>
      <c r="J80" s="7">
        <f t="shared" si="1"/>
        <v>0</v>
      </c>
    </row>
    <row r="81" spans="1:10" s="1" customFormat="1" ht="25.5" customHeight="1" x14ac:dyDescent="0.35">
      <c r="A81" s="10" t="s">
        <v>8</v>
      </c>
      <c r="B81" s="12"/>
      <c r="C81" s="6" t="s">
        <v>73</v>
      </c>
      <c r="D81" s="6">
        <v>24</v>
      </c>
      <c r="E81" s="6">
        <v>28</v>
      </c>
      <c r="F81" s="7">
        <v>0.19</v>
      </c>
      <c r="G81" s="7">
        <f t="shared" si="6"/>
        <v>5.32</v>
      </c>
      <c r="H81" s="14"/>
      <c r="I81" s="17">
        <f t="shared" si="8"/>
        <v>0</v>
      </c>
      <c r="J81" s="7">
        <f t="shared" si="1"/>
        <v>0</v>
      </c>
    </row>
    <row r="82" spans="1:10" s="1" customFormat="1" ht="25.5" customHeight="1" x14ac:dyDescent="0.35">
      <c r="A82" s="10" t="s">
        <v>8</v>
      </c>
      <c r="B82" s="12"/>
      <c r="C82" s="6" t="s">
        <v>74</v>
      </c>
      <c r="D82" s="6">
        <v>12</v>
      </c>
      <c r="E82" s="6">
        <v>26</v>
      </c>
      <c r="F82" s="7">
        <v>0.19</v>
      </c>
      <c r="G82" s="7">
        <f t="shared" si="6"/>
        <v>4.9400000000000004</v>
      </c>
      <c r="H82" s="14"/>
      <c r="I82" s="17">
        <f t="shared" si="8"/>
        <v>0</v>
      </c>
      <c r="J82" s="7">
        <f t="shared" si="1"/>
        <v>0</v>
      </c>
    </row>
    <row r="83" spans="1:10" s="1" customFormat="1" ht="31.5" x14ac:dyDescent="0.35">
      <c r="A83" s="10" t="s">
        <v>8</v>
      </c>
      <c r="B83" s="12"/>
      <c r="C83" s="6" t="s">
        <v>88</v>
      </c>
      <c r="D83" s="6">
        <v>24</v>
      </c>
      <c r="E83" s="6">
        <v>27</v>
      </c>
      <c r="F83" s="7">
        <v>0.19</v>
      </c>
      <c r="G83" s="7">
        <f t="shared" si="6"/>
        <v>5.13</v>
      </c>
      <c r="H83" s="14"/>
      <c r="I83" s="17">
        <f t="shared" si="8"/>
        <v>0</v>
      </c>
      <c r="J83" s="7">
        <f t="shared" si="1"/>
        <v>0</v>
      </c>
    </row>
    <row r="84" spans="1:10" s="1" customFormat="1" ht="31.5" x14ac:dyDescent="0.35">
      <c r="A84" s="10" t="s">
        <v>8</v>
      </c>
      <c r="B84" s="12"/>
      <c r="C84" s="6" t="s">
        <v>48</v>
      </c>
      <c r="D84" s="6">
        <v>12</v>
      </c>
      <c r="E84" s="6">
        <v>25</v>
      </c>
      <c r="F84" s="7">
        <v>0.19</v>
      </c>
      <c r="G84" s="7">
        <f t="shared" ref="G84:G92" si="9">E84*F84</f>
        <v>4.75</v>
      </c>
      <c r="H84" s="14"/>
      <c r="I84" s="17">
        <f t="shared" si="8"/>
        <v>0</v>
      </c>
      <c r="J84" s="7">
        <f t="shared" si="1"/>
        <v>0</v>
      </c>
    </row>
    <row r="85" spans="1:10" s="1" customFormat="1" ht="27" customHeight="1" x14ac:dyDescent="0.35">
      <c r="A85" s="10" t="s">
        <v>8</v>
      </c>
      <c r="B85" s="12"/>
      <c r="C85" s="6" t="s">
        <v>69</v>
      </c>
      <c r="D85" s="6">
        <v>48</v>
      </c>
      <c r="E85" s="6">
        <v>15</v>
      </c>
      <c r="F85" s="7">
        <v>2.0499999999999998</v>
      </c>
      <c r="G85" s="7">
        <f t="shared" si="9"/>
        <v>30.749999999999996</v>
      </c>
      <c r="H85" s="14"/>
      <c r="I85" s="17">
        <f t="shared" si="8"/>
        <v>0</v>
      </c>
      <c r="J85" s="7">
        <f t="shared" si="1"/>
        <v>0</v>
      </c>
    </row>
    <row r="86" spans="1:10" s="1" customFormat="1" ht="21.75" customHeight="1" x14ac:dyDescent="0.35">
      <c r="A86" s="10" t="s">
        <v>8</v>
      </c>
      <c r="B86" s="12"/>
      <c r="C86" s="6" t="s">
        <v>85</v>
      </c>
      <c r="D86" s="6">
        <v>12</v>
      </c>
      <c r="E86" s="6">
        <v>12</v>
      </c>
      <c r="F86" s="7">
        <v>2.0499999999999998</v>
      </c>
      <c r="G86" s="7">
        <f t="shared" si="9"/>
        <v>24.599999999999998</v>
      </c>
      <c r="H86" s="14"/>
      <c r="I86" s="17">
        <f t="shared" si="8"/>
        <v>0</v>
      </c>
      <c r="J86" s="7">
        <f t="shared" si="1"/>
        <v>0</v>
      </c>
    </row>
    <row r="87" spans="1:10" s="1" customFormat="1" ht="31.5" x14ac:dyDescent="0.35">
      <c r="A87" s="10" t="s">
        <v>8</v>
      </c>
      <c r="B87" s="12"/>
      <c r="C87" s="6" t="s">
        <v>44</v>
      </c>
      <c r="D87" s="6">
        <v>12</v>
      </c>
      <c r="E87" s="6">
        <v>25</v>
      </c>
      <c r="F87" s="7">
        <v>0.19</v>
      </c>
      <c r="G87" s="7">
        <f t="shared" si="9"/>
        <v>4.75</v>
      </c>
      <c r="H87" s="14"/>
      <c r="I87" s="17">
        <f t="shared" si="8"/>
        <v>0</v>
      </c>
      <c r="J87" s="7">
        <f t="shared" si="1"/>
        <v>0</v>
      </c>
    </row>
    <row r="88" spans="1:10" s="1" customFormat="1" ht="25.5" customHeight="1" x14ac:dyDescent="0.35">
      <c r="A88" s="10" t="s">
        <v>8</v>
      </c>
      <c r="B88" s="12"/>
      <c r="C88" s="6" t="s">
        <v>82</v>
      </c>
      <c r="D88" s="6" t="s">
        <v>77</v>
      </c>
      <c r="E88" s="6">
        <v>25</v>
      </c>
      <c r="F88" s="7">
        <v>0.25</v>
      </c>
      <c r="G88" s="7">
        <f t="shared" si="9"/>
        <v>6.25</v>
      </c>
      <c r="H88" s="14"/>
      <c r="I88" s="17">
        <f t="shared" si="8"/>
        <v>0</v>
      </c>
      <c r="J88" s="7">
        <f t="shared" si="1"/>
        <v>0</v>
      </c>
    </row>
    <row r="89" spans="1:10" s="1" customFormat="1" ht="31.5" x14ac:dyDescent="0.35">
      <c r="A89" s="10" t="s">
        <v>8</v>
      </c>
      <c r="B89" s="12"/>
      <c r="C89" s="6" t="s">
        <v>91</v>
      </c>
      <c r="D89" s="6">
        <v>25</v>
      </c>
      <c r="E89" s="6">
        <v>25</v>
      </c>
      <c r="F89" s="7">
        <v>0.19</v>
      </c>
      <c r="G89" s="7">
        <f t="shared" si="9"/>
        <v>4.75</v>
      </c>
      <c r="H89" s="14"/>
      <c r="I89" s="17">
        <f t="shared" si="8"/>
        <v>0</v>
      </c>
      <c r="J89" s="7">
        <f t="shared" si="1"/>
        <v>0</v>
      </c>
    </row>
    <row r="90" spans="1:10" s="1" customFormat="1" ht="31.5" x14ac:dyDescent="0.35">
      <c r="A90" s="10" t="s">
        <v>8</v>
      </c>
      <c r="B90" s="12"/>
      <c r="C90" s="6" t="s">
        <v>84</v>
      </c>
      <c r="D90" s="6">
        <v>24</v>
      </c>
      <c r="E90" s="6">
        <v>50</v>
      </c>
      <c r="F90" s="7">
        <v>0.19</v>
      </c>
      <c r="G90" s="7">
        <f t="shared" si="9"/>
        <v>9.5</v>
      </c>
      <c r="H90" s="14"/>
      <c r="I90" s="17">
        <f t="shared" si="8"/>
        <v>0</v>
      </c>
      <c r="J90" s="7">
        <f t="shared" si="1"/>
        <v>0</v>
      </c>
    </row>
    <row r="91" spans="1:10" s="1" customFormat="1" ht="31.5" x14ac:dyDescent="0.35">
      <c r="A91" s="10" t="s">
        <v>8</v>
      </c>
      <c r="B91" s="12"/>
      <c r="C91" s="6" t="s">
        <v>101</v>
      </c>
      <c r="D91" s="6">
        <v>24</v>
      </c>
      <c r="E91" s="6">
        <v>27</v>
      </c>
      <c r="F91" s="7">
        <v>0.19</v>
      </c>
      <c r="G91" s="7">
        <f t="shared" si="9"/>
        <v>5.13</v>
      </c>
      <c r="H91" s="14"/>
      <c r="I91" s="17">
        <f t="shared" si="8"/>
        <v>0</v>
      </c>
      <c r="J91" s="7">
        <f t="shared" si="1"/>
        <v>0</v>
      </c>
    </row>
    <row r="92" spans="1:10" s="1" customFormat="1" ht="25.5" customHeight="1" x14ac:dyDescent="0.35">
      <c r="A92" s="10" t="s">
        <v>8</v>
      </c>
      <c r="B92" s="12"/>
      <c r="C92" s="6" t="s">
        <v>49</v>
      </c>
      <c r="D92" s="6">
        <v>24</v>
      </c>
      <c r="E92" s="6">
        <v>27</v>
      </c>
      <c r="F92" s="7">
        <v>0.19</v>
      </c>
      <c r="G92" s="7">
        <f t="shared" si="9"/>
        <v>5.13</v>
      </c>
      <c r="H92" s="14"/>
      <c r="I92" s="17">
        <f t="shared" si="8"/>
        <v>0</v>
      </c>
      <c r="J92" s="7">
        <f t="shared" si="1"/>
        <v>0</v>
      </c>
    </row>
    <row r="93" spans="1:10" s="4" customFormat="1" ht="22.5" customHeight="1" x14ac:dyDescent="0.25">
      <c r="D93" s="24"/>
      <c r="E93" s="24"/>
      <c r="F93" s="24"/>
      <c r="G93" s="24"/>
      <c r="J93" s="5"/>
    </row>
    <row r="94" spans="1:10" ht="8.25" customHeight="1" x14ac:dyDescent="0.25">
      <c r="A94" s="38" t="s">
        <v>11</v>
      </c>
      <c r="B94" s="38"/>
      <c r="C94" s="38"/>
      <c r="I94" s="16"/>
    </row>
    <row r="95" spans="1:10" ht="15" customHeight="1" x14ac:dyDescent="0.25">
      <c r="A95" s="38"/>
      <c r="B95" s="38"/>
      <c r="C95" s="38"/>
      <c r="I95" s="16"/>
    </row>
    <row r="96" spans="1:10" ht="15" customHeight="1" x14ac:dyDescent="0.25">
      <c r="A96" s="38"/>
      <c r="B96" s="38"/>
      <c r="C96" s="38"/>
      <c r="I96" s="16"/>
    </row>
    <row r="97" spans="1:10" ht="15.75" customHeight="1" thickBot="1" x14ac:dyDescent="0.3">
      <c r="A97" s="39"/>
      <c r="B97" s="39"/>
      <c r="C97" s="39"/>
      <c r="I97" s="16"/>
    </row>
    <row r="98" spans="1:10" s="1" customFormat="1" ht="51.75" customHeight="1" thickTop="1" x14ac:dyDescent="0.25">
      <c r="A98" s="2" t="s">
        <v>0</v>
      </c>
      <c r="B98" s="13" t="s">
        <v>19</v>
      </c>
      <c r="C98" s="2" t="s">
        <v>1</v>
      </c>
      <c r="D98" s="2" t="s">
        <v>2</v>
      </c>
      <c r="E98" s="2" t="s">
        <v>4</v>
      </c>
      <c r="F98" s="2" t="s">
        <v>6</v>
      </c>
      <c r="G98" s="2" t="s">
        <v>5</v>
      </c>
      <c r="H98" s="3" t="s">
        <v>21</v>
      </c>
      <c r="I98" s="2" t="s">
        <v>22</v>
      </c>
      <c r="J98" s="2" t="s">
        <v>3</v>
      </c>
    </row>
    <row r="99" spans="1:10" s="1" customFormat="1" ht="46.5" x14ac:dyDescent="0.35">
      <c r="A99" s="9" t="s">
        <v>20</v>
      </c>
      <c r="B99" s="12" t="s">
        <v>33</v>
      </c>
      <c r="C99" s="6" t="s">
        <v>46</v>
      </c>
      <c r="D99" s="6" t="s">
        <v>12</v>
      </c>
      <c r="E99" s="6">
        <v>50</v>
      </c>
      <c r="F99" s="7">
        <v>0.19</v>
      </c>
      <c r="G99" s="7">
        <f>E99*F99</f>
        <v>9.5</v>
      </c>
      <c r="H99" s="14"/>
      <c r="I99" s="17">
        <f t="shared" ref="I99:I124" si="10">E99*H99</f>
        <v>0</v>
      </c>
      <c r="J99" s="7">
        <f t="shared" ref="J99:J124" si="11">H99*G99</f>
        <v>0</v>
      </c>
    </row>
    <row r="100" spans="1:10" s="1" customFormat="1" ht="46.5" x14ac:dyDescent="0.35">
      <c r="A100" s="9" t="s">
        <v>20</v>
      </c>
      <c r="B100" s="12"/>
      <c r="C100" s="6" t="s">
        <v>104</v>
      </c>
      <c r="D100" s="6">
        <v>6</v>
      </c>
      <c r="E100" s="6">
        <v>30</v>
      </c>
      <c r="F100" s="7">
        <v>0.19</v>
      </c>
      <c r="G100" s="7">
        <f t="shared" ref="G100:G122" si="12">E100*F100</f>
        <v>5.7</v>
      </c>
      <c r="H100" s="14"/>
      <c r="I100" s="17">
        <f t="shared" ref="I100:I116" si="13">E100*H100</f>
        <v>0</v>
      </c>
      <c r="J100" s="7">
        <f t="shared" si="11"/>
        <v>0</v>
      </c>
    </row>
    <row r="101" spans="1:10" s="1" customFormat="1" ht="47.25" customHeight="1" x14ac:dyDescent="0.35">
      <c r="A101" s="9" t="s">
        <v>20</v>
      </c>
      <c r="B101" s="12"/>
      <c r="C101" s="6" t="s">
        <v>105</v>
      </c>
      <c r="D101" s="6">
        <v>4</v>
      </c>
      <c r="E101" s="6">
        <v>20</v>
      </c>
      <c r="F101" s="7">
        <v>0.19</v>
      </c>
      <c r="G101" s="7">
        <f t="shared" si="12"/>
        <v>3.8</v>
      </c>
      <c r="H101" s="14"/>
      <c r="I101" s="17">
        <f t="shared" si="13"/>
        <v>0</v>
      </c>
      <c r="J101" s="7">
        <f t="shared" si="11"/>
        <v>0</v>
      </c>
    </row>
    <row r="102" spans="1:10" s="1" customFormat="1" ht="46.5" x14ac:dyDescent="0.35">
      <c r="A102" s="9" t="s">
        <v>20</v>
      </c>
      <c r="B102" s="12"/>
      <c r="C102" s="6" t="s">
        <v>106</v>
      </c>
      <c r="D102" s="6">
        <v>160</v>
      </c>
      <c r="E102" s="6">
        <v>45</v>
      </c>
      <c r="F102" s="7">
        <v>0.19</v>
      </c>
      <c r="G102" s="7">
        <f t="shared" si="12"/>
        <v>8.5500000000000007</v>
      </c>
      <c r="H102" s="14"/>
      <c r="I102" s="17">
        <f t="shared" si="13"/>
        <v>0</v>
      </c>
      <c r="J102" s="7">
        <f t="shared" si="11"/>
        <v>0</v>
      </c>
    </row>
    <row r="103" spans="1:10" s="1" customFormat="1" ht="34.5" customHeight="1" x14ac:dyDescent="0.35">
      <c r="A103" s="9" t="s">
        <v>20</v>
      </c>
      <c r="B103" s="12"/>
      <c r="C103" s="6" t="s">
        <v>79</v>
      </c>
      <c r="D103" s="6">
        <v>2</v>
      </c>
      <c r="E103" s="6">
        <v>10</v>
      </c>
      <c r="F103" s="7">
        <v>0.19</v>
      </c>
      <c r="G103" s="7">
        <f t="shared" si="12"/>
        <v>1.9</v>
      </c>
      <c r="H103" s="14"/>
      <c r="I103" s="17">
        <f t="shared" si="13"/>
        <v>0</v>
      </c>
      <c r="J103" s="7">
        <f t="shared" si="11"/>
        <v>0</v>
      </c>
    </row>
    <row r="104" spans="1:10" s="1" customFormat="1" ht="47.25" customHeight="1" x14ac:dyDescent="0.35">
      <c r="A104" s="9" t="s">
        <v>20</v>
      </c>
      <c r="B104" s="12"/>
      <c r="C104" s="6" t="s">
        <v>107</v>
      </c>
      <c r="D104" s="6">
        <v>8</v>
      </c>
      <c r="E104" s="6">
        <v>20</v>
      </c>
      <c r="F104" s="7">
        <v>0.19</v>
      </c>
      <c r="G104" s="7">
        <f t="shared" si="12"/>
        <v>3.8</v>
      </c>
      <c r="H104" s="14"/>
      <c r="I104" s="17">
        <f t="shared" si="13"/>
        <v>0</v>
      </c>
      <c r="J104" s="7">
        <f t="shared" si="11"/>
        <v>0</v>
      </c>
    </row>
    <row r="105" spans="1:10" s="1" customFormat="1" ht="34.5" customHeight="1" x14ac:dyDescent="0.35">
      <c r="A105" s="9" t="s">
        <v>20</v>
      </c>
      <c r="B105" s="12"/>
      <c r="C105" s="6" t="s">
        <v>98</v>
      </c>
      <c r="D105" s="6">
        <v>12</v>
      </c>
      <c r="E105" s="6">
        <v>37</v>
      </c>
      <c r="F105" s="7">
        <v>0.19</v>
      </c>
      <c r="G105" s="7">
        <f t="shared" si="12"/>
        <v>7.03</v>
      </c>
      <c r="H105" s="14"/>
      <c r="I105" s="17">
        <f t="shared" si="13"/>
        <v>0</v>
      </c>
      <c r="J105" s="7">
        <f t="shared" si="11"/>
        <v>0</v>
      </c>
    </row>
    <row r="106" spans="1:10" s="1" customFormat="1" ht="24.75" customHeight="1" x14ac:dyDescent="0.35">
      <c r="A106" s="9" t="s">
        <v>20</v>
      </c>
      <c r="B106" s="12"/>
      <c r="C106" s="6" t="s">
        <v>95</v>
      </c>
      <c r="D106" s="6">
        <v>40</v>
      </c>
      <c r="E106" s="6">
        <v>43</v>
      </c>
      <c r="F106" s="7">
        <v>0.19</v>
      </c>
      <c r="G106" s="7">
        <f t="shared" si="12"/>
        <v>8.17</v>
      </c>
      <c r="H106" s="14"/>
      <c r="I106" s="17">
        <f t="shared" si="13"/>
        <v>0</v>
      </c>
      <c r="J106" s="7">
        <f t="shared" si="11"/>
        <v>0</v>
      </c>
    </row>
    <row r="107" spans="1:10" s="1" customFormat="1" ht="33.75" customHeight="1" x14ac:dyDescent="0.35">
      <c r="A107" s="9" t="s">
        <v>20</v>
      </c>
      <c r="B107" s="12"/>
      <c r="C107" s="6" t="s">
        <v>94</v>
      </c>
      <c r="D107" s="6">
        <v>20</v>
      </c>
      <c r="E107" s="6">
        <v>48</v>
      </c>
      <c r="F107" s="7">
        <v>0.19</v>
      </c>
      <c r="G107" s="7">
        <f t="shared" si="12"/>
        <v>9.120000000000001</v>
      </c>
      <c r="H107" s="14"/>
      <c r="I107" s="17">
        <f t="shared" si="13"/>
        <v>0</v>
      </c>
      <c r="J107" s="7">
        <f t="shared" si="11"/>
        <v>0</v>
      </c>
    </row>
    <row r="108" spans="1:10" s="1" customFormat="1" ht="36" customHeight="1" x14ac:dyDescent="0.35">
      <c r="A108" s="9" t="s">
        <v>20</v>
      </c>
      <c r="B108" s="12"/>
      <c r="C108" s="6" t="s">
        <v>93</v>
      </c>
      <c r="D108" s="6">
        <v>10</v>
      </c>
      <c r="E108" s="6">
        <v>43</v>
      </c>
      <c r="F108" s="7">
        <v>0.19</v>
      </c>
      <c r="G108" s="7">
        <f t="shared" si="12"/>
        <v>8.17</v>
      </c>
      <c r="H108" s="14"/>
      <c r="I108" s="17">
        <f t="shared" si="13"/>
        <v>0</v>
      </c>
      <c r="J108" s="7">
        <f t="shared" si="11"/>
        <v>0</v>
      </c>
    </row>
    <row r="109" spans="1:10" s="1" customFormat="1" ht="33" customHeight="1" x14ac:dyDescent="0.35">
      <c r="A109" s="9" t="s">
        <v>20</v>
      </c>
      <c r="B109" s="12"/>
      <c r="C109" s="6" t="s">
        <v>80</v>
      </c>
      <c r="D109" s="6">
        <v>8</v>
      </c>
      <c r="E109" s="6">
        <v>43</v>
      </c>
      <c r="F109" s="7">
        <v>0.19</v>
      </c>
      <c r="G109" s="7">
        <f t="shared" si="12"/>
        <v>8.17</v>
      </c>
      <c r="H109" s="14"/>
      <c r="I109" s="17">
        <f t="shared" si="13"/>
        <v>0</v>
      </c>
      <c r="J109" s="7">
        <f t="shared" si="11"/>
        <v>0</v>
      </c>
    </row>
    <row r="110" spans="1:10" s="1" customFormat="1" ht="24.75" customHeight="1" x14ac:dyDescent="0.35">
      <c r="A110" s="9" t="s">
        <v>20</v>
      </c>
      <c r="B110" s="12"/>
      <c r="C110" s="6" t="s">
        <v>81</v>
      </c>
      <c r="D110" s="6">
        <v>20</v>
      </c>
      <c r="E110" s="6">
        <v>44</v>
      </c>
      <c r="F110" s="7">
        <v>0.19</v>
      </c>
      <c r="G110" s="7">
        <f t="shared" si="12"/>
        <v>8.36</v>
      </c>
      <c r="H110" s="14"/>
      <c r="I110" s="17">
        <f t="shared" si="13"/>
        <v>0</v>
      </c>
      <c r="J110" s="7">
        <f t="shared" si="11"/>
        <v>0</v>
      </c>
    </row>
    <row r="111" spans="1:10" s="1" customFormat="1" ht="31.5" customHeight="1" x14ac:dyDescent="0.35">
      <c r="A111" s="9" t="s">
        <v>20</v>
      </c>
      <c r="B111" s="12"/>
      <c r="C111" s="6" t="s">
        <v>78</v>
      </c>
      <c r="D111" s="6">
        <v>20</v>
      </c>
      <c r="E111" s="6">
        <v>42</v>
      </c>
      <c r="F111" s="7">
        <v>0.19</v>
      </c>
      <c r="G111" s="7">
        <f t="shared" si="12"/>
        <v>7.98</v>
      </c>
      <c r="H111" s="14"/>
      <c r="I111" s="17">
        <f t="shared" si="13"/>
        <v>0</v>
      </c>
      <c r="J111" s="7">
        <f t="shared" si="11"/>
        <v>0</v>
      </c>
    </row>
    <row r="112" spans="1:10" s="1" customFormat="1" ht="27" customHeight="1" x14ac:dyDescent="0.35">
      <c r="A112" s="9" t="s">
        <v>20</v>
      </c>
      <c r="B112" s="12"/>
      <c r="C112" s="6" t="s">
        <v>68</v>
      </c>
      <c r="D112" s="6">
        <v>20</v>
      </c>
      <c r="E112" s="6">
        <v>43</v>
      </c>
      <c r="F112" s="7">
        <v>0.19</v>
      </c>
      <c r="G112" s="7">
        <f t="shared" si="12"/>
        <v>8.17</v>
      </c>
      <c r="H112" s="14"/>
      <c r="I112" s="17">
        <f t="shared" si="13"/>
        <v>0</v>
      </c>
      <c r="J112" s="7">
        <f t="shared" si="11"/>
        <v>0</v>
      </c>
    </row>
    <row r="113" spans="1:10" s="1" customFormat="1" ht="24" customHeight="1" x14ac:dyDescent="0.35">
      <c r="A113" s="9" t="s">
        <v>20</v>
      </c>
      <c r="B113" s="12"/>
      <c r="C113" s="6" t="s">
        <v>75</v>
      </c>
      <c r="D113" s="6">
        <v>20</v>
      </c>
      <c r="E113" s="6">
        <v>43</v>
      </c>
      <c r="F113" s="7">
        <v>0.19</v>
      </c>
      <c r="G113" s="7">
        <f t="shared" si="12"/>
        <v>8.17</v>
      </c>
      <c r="H113" s="14"/>
      <c r="I113" s="17">
        <f t="shared" si="13"/>
        <v>0</v>
      </c>
      <c r="J113" s="7">
        <f t="shared" si="11"/>
        <v>0</v>
      </c>
    </row>
    <row r="114" spans="1:10" s="1" customFormat="1" ht="24" customHeight="1" x14ac:dyDescent="0.35">
      <c r="A114" s="9" t="s">
        <v>20</v>
      </c>
      <c r="B114" s="12"/>
      <c r="C114" s="6" t="s">
        <v>97</v>
      </c>
      <c r="D114" s="6" t="s">
        <v>77</v>
      </c>
      <c r="E114" s="6">
        <v>34</v>
      </c>
      <c r="F114" s="7">
        <v>0.19</v>
      </c>
      <c r="G114" s="7">
        <f t="shared" si="12"/>
        <v>6.46</v>
      </c>
      <c r="H114" s="14"/>
      <c r="I114" s="17">
        <f t="shared" si="13"/>
        <v>0</v>
      </c>
      <c r="J114" s="7">
        <f t="shared" si="11"/>
        <v>0</v>
      </c>
    </row>
    <row r="115" spans="1:10" s="1" customFormat="1" ht="31.5" x14ac:dyDescent="0.35">
      <c r="A115" s="9" t="s">
        <v>20</v>
      </c>
      <c r="B115" s="12"/>
      <c r="C115" s="6" t="s">
        <v>61</v>
      </c>
      <c r="D115" s="6">
        <v>12</v>
      </c>
      <c r="E115" s="6">
        <v>32</v>
      </c>
      <c r="F115" s="7">
        <v>0.19</v>
      </c>
      <c r="G115" s="7">
        <f t="shared" si="12"/>
        <v>6.08</v>
      </c>
      <c r="H115" s="14"/>
      <c r="I115" s="17">
        <f t="shared" si="13"/>
        <v>0</v>
      </c>
      <c r="J115" s="7">
        <f>H115*G115</f>
        <v>0</v>
      </c>
    </row>
    <row r="116" spans="1:10" s="1" customFormat="1" ht="31.5" x14ac:dyDescent="0.35">
      <c r="A116" s="9" t="s">
        <v>20</v>
      </c>
      <c r="B116" s="12"/>
      <c r="C116" s="6" t="s">
        <v>62</v>
      </c>
      <c r="D116" s="6">
        <v>20</v>
      </c>
      <c r="E116" s="6">
        <v>48</v>
      </c>
      <c r="F116" s="7">
        <v>0.19</v>
      </c>
      <c r="G116" s="7">
        <f t="shared" si="12"/>
        <v>9.120000000000001</v>
      </c>
      <c r="H116" s="14"/>
      <c r="I116" s="17">
        <f t="shared" si="13"/>
        <v>0</v>
      </c>
      <c r="J116" s="7">
        <f>H116*G116</f>
        <v>0</v>
      </c>
    </row>
    <row r="117" spans="1:10" s="1" customFormat="1" ht="31.5" x14ac:dyDescent="0.35">
      <c r="A117" s="9" t="s">
        <v>20</v>
      </c>
      <c r="B117" s="12"/>
      <c r="C117" s="6" t="s">
        <v>64</v>
      </c>
      <c r="D117" s="6">
        <v>20</v>
      </c>
      <c r="E117" s="6">
        <v>49</v>
      </c>
      <c r="F117" s="7">
        <v>0.19</v>
      </c>
      <c r="G117" s="7">
        <f t="shared" si="12"/>
        <v>9.31</v>
      </c>
      <c r="H117" s="14"/>
      <c r="I117" s="17">
        <f t="shared" si="10"/>
        <v>0</v>
      </c>
      <c r="J117" s="7">
        <f t="shared" si="11"/>
        <v>0</v>
      </c>
    </row>
    <row r="118" spans="1:10" s="1" customFormat="1" ht="31.5" x14ac:dyDescent="0.35">
      <c r="A118" s="9" t="s">
        <v>20</v>
      </c>
      <c r="B118" s="12"/>
      <c r="C118" s="6" t="s">
        <v>68</v>
      </c>
      <c r="D118" s="6">
        <v>20</v>
      </c>
      <c r="E118" s="6">
        <v>43</v>
      </c>
      <c r="F118" s="7">
        <v>0.19</v>
      </c>
      <c r="G118" s="7">
        <f t="shared" si="12"/>
        <v>8.17</v>
      </c>
      <c r="H118" s="14"/>
      <c r="I118" s="17">
        <f t="shared" si="10"/>
        <v>0</v>
      </c>
      <c r="J118" s="7">
        <f t="shared" si="11"/>
        <v>0</v>
      </c>
    </row>
    <row r="119" spans="1:10" s="1" customFormat="1" ht="31.5" x14ac:dyDescent="0.35">
      <c r="A119" s="9" t="s">
        <v>20</v>
      </c>
      <c r="B119" s="12"/>
      <c r="C119" s="6" t="s">
        <v>59</v>
      </c>
      <c r="D119" s="6">
        <v>96</v>
      </c>
      <c r="E119" s="6">
        <v>31</v>
      </c>
      <c r="F119" s="7">
        <v>0.19</v>
      </c>
      <c r="G119" s="7">
        <f t="shared" si="12"/>
        <v>5.89</v>
      </c>
      <c r="H119" s="14"/>
      <c r="I119" s="17">
        <f t="shared" si="10"/>
        <v>0</v>
      </c>
      <c r="J119" s="7">
        <f t="shared" si="11"/>
        <v>0</v>
      </c>
    </row>
    <row r="120" spans="1:10" s="1" customFormat="1" ht="31.5" x14ac:dyDescent="0.35">
      <c r="A120" s="9" t="s">
        <v>20</v>
      </c>
      <c r="B120" s="12"/>
      <c r="C120" s="6" t="s">
        <v>90</v>
      </c>
      <c r="D120" s="6">
        <v>12</v>
      </c>
      <c r="E120" s="6">
        <v>26</v>
      </c>
      <c r="F120" s="7">
        <v>0.19</v>
      </c>
      <c r="G120" s="7">
        <f t="shared" si="12"/>
        <v>4.9400000000000004</v>
      </c>
      <c r="H120" s="14"/>
      <c r="I120" s="17">
        <f t="shared" si="10"/>
        <v>0</v>
      </c>
      <c r="J120" s="7">
        <f t="shared" si="11"/>
        <v>0</v>
      </c>
    </row>
    <row r="121" spans="1:10" s="1" customFormat="1" ht="31.5" x14ac:dyDescent="0.35">
      <c r="A121" s="9" t="s">
        <v>20</v>
      </c>
      <c r="B121" s="12"/>
      <c r="C121" s="6" t="s">
        <v>67</v>
      </c>
      <c r="D121" s="6">
        <v>12</v>
      </c>
      <c r="E121" s="6">
        <v>32</v>
      </c>
      <c r="F121" s="7">
        <v>0.19</v>
      </c>
      <c r="G121" s="7">
        <f t="shared" si="12"/>
        <v>6.08</v>
      </c>
      <c r="H121" s="14"/>
      <c r="I121" s="17">
        <f t="shared" si="10"/>
        <v>0</v>
      </c>
      <c r="J121" s="7">
        <f t="shared" si="11"/>
        <v>0</v>
      </c>
    </row>
    <row r="122" spans="1:10" s="1" customFormat="1" ht="31.5" x14ac:dyDescent="0.35">
      <c r="A122" s="9" t="s">
        <v>20</v>
      </c>
      <c r="B122" s="12"/>
      <c r="C122" s="6" t="s">
        <v>89</v>
      </c>
      <c r="D122" s="6">
        <v>12</v>
      </c>
      <c r="E122" s="6">
        <v>30</v>
      </c>
      <c r="F122" s="7">
        <v>0.19</v>
      </c>
      <c r="G122" s="7">
        <f t="shared" si="12"/>
        <v>5.7</v>
      </c>
      <c r="H122" s="14"/>
      <c r="I122" s="17">
        <f t="shared" si="10"/>
        <v>0</v>
      </c>
      <c r="J122" s="7">
        <f t="shared" si="11"/>
        <v>0</v>
      </c>
    </row>
    <row r="123" spans="1:10" s="1" customFormat="1" ht="31.5" x14ac:dyDescent="0.35">
      <c r="A123" s="9" t="s">
        <v>20</v>
      </c>
      <c r="B123" s="12" t="s">
        <v>54</v>
      </c>
      <c r="C123" s="6" t="s">
        <v>14</v>
      </c>
      <c r="D123" s="6" t="s">
        <v>12</v>
      </c>
      <c r="E123" s="6">
        <v>50</v>
      </c>
      <c r="F123" s="7">
        <v>0.19</v>
      </c>
      <c r="G123" s="7">
        <f t="shared" ref="G123:G124" si="14">E123*F123</f>
        <v>9.5</v>
      </c>
      <c r="H123" s="14"/>
      <c r="I123" s="17">
        <f t="shared" si="10"/>
        <v>0</v>
      </c>
      <c r="J123" s="7">
        <f t="shared" si="11"/>
        <v>0</v>
      </c>
    </row>
    <row r="124" spans="1:10" s="1" customFormat="1" ht="31.5" x14ac:dyDescent="0.35">
      <c r="A124" s="9" t="s">
        <v>20</v>
      </c>
      <c r="B124" s="12" t="s">
        <v>31</v>
      </c>
      <c r="C124" s="6" t="s">
        <v>13</v>
      </c>
      <c r="D124" s="6" t="s">
        <v>12</v>
      </c>
      <c r="E124" s="6">
        <v>50</v>
      </c>
      <c r="F124" s="7">
        <v>0.19</v>
      </c>
      <c r="G124" s="7">
        <f t="shared" si="14"/>
        <v>9.5</v>
      </c>
      <c r="H124" s="14"/>
      <c r="I124" s="17">
        <f t="shared" si="10"/>
        <v>0</v>
      </c>
      <c r="J124" s="7">
        <f t="shared" si="11"/>
        <v>0</v>
      </c>
    </row>
    <row r="126" spans="1:10" ht="14.25" customHeight="1" x14ac:dyDescent="0.25">
      <c r="A126" s="32" t="s">
        <v>15</v>
      </c>
      <c r="B126" s="32"/>
      <c r="C126" s="32"/>
      <c r="D126" s="32"/>
      <c r="I126" s="16"/>
    </row>
    <row r="127" spans="1:10" ht="15" customHeight="1" x14ac:dyDescent="0.25">
      <c r="A127" s="32"/>
      <c r="B127" s="32"/>
      <c r="C127" s="32"/>
      <c r="D127" s="32"/>
      <c r="I127" s="16"/>
    </row>
    <row r="128" spans="1:10" ht="15" customHeight="1" x14ac:dyDescent="0.25">
      <c r="A128" s="32"/>
      <c r="B128" s="32"/>
      <c r="C128" s="32"/>
      <c r="D128" s="32"/>
      <c r="I128" s="16"/>
    </row>
    <row r="129" spans="1:1018 1026:2042 2050:3066 3074:4090 4098:5114 5122:6138 6146:7162 7170:8186 8194:9210 9218:10234 10242:11258 11266:12282 12290:13306 13314:14330 14338:15354 15362:16354" ht="15.75" customHeight="1" thickBot="1" x14ac:dyDescent="0.3">
      <c r="A129" s="33"/>
      <c r="B129" s="33"/>
      <c r="C129" s="33"/>
      <c r="D129" s="33"/>
      <c r="I129" s="16"/>
    </row>
    <row r="130" spans="1:1018 1026:2042 2050:3066 3074:4090 4098:5114 5122:6138 6146:7162 7170:8186 8194:9210 9218:10234 10242:11258 11266:12282 12290:13306 13314:14330 14338:15354 15362:16354" s="1" customFormat="1" ht="51" customHeight="1" thickTop="1" x14ac:dyDescent="0.25">
      <c r="A130" s="2" t="s">
        <v>0</v>
      </c>
      <c r="B130" s="13" t="s">
        <v>19</v>
      </c>
      <c r="C130" s="2" t="s">
        <v>1</v>
      </c>
      <c r="D130" s="2" t="s">
        <v>2</v>
      </c>
      <c r="E130" s="2" t="s">
        <v>4</v>
      </c>
      <c r="F130" s="2" t="s">
        <v>6</v>
      </c>
      <c r="G130" s="2" t="s">
        <v>5</v>
      </c>
      <c r="H130" s="3" t="s">
        <v>21</v>
      </c>
      <c r="I130" s="2" t="s">
        <v>22</v>
      </c>
      <c r="J130" s="2" t="s">
        <v>3</v>
      </c>
    </row>
    <row r="131" spans="1:1018 1026:2042 2050:3066 3074:4090 4098:5114 5122:6138 6146:7162 7170:8186 8194:9210 9218:10234 10242:11258 11266:12282 12290:13306 13314:14330 14338:15354 15362:16354" s="1" customFormat="1" ht="31.5" x14ac:dyDescent="0.35">
      <c r="A131" s="8" t="s">
        <v>15</v>
      </c>
      <c r="B131" s="12" t="s">
        <v>34</v>
      </c>
      <c r="C131" s="6" t="s">
        <v>16</v>
      </c>
      <c r="D131" s="6">
        <v>500</v>
      </c>
      <c r="E131" s="6">
        <v>57</v>
      </c>
      <c r="F131" s="7">
        <v>1.3157890000000001</v>
      </c>
      <c r="G131" s="7">
        <f>E131*F131</f>
        <v>74.999973000000011</v>
      </c>
      <c r="H131" s="14"/>
      <c r="I131" s="17">
        <f>E131*H131</f>
        <v>0</v>
      </c>
      <c r="J131" s="7">
        <f>H131*G131</f>
        <v>0</v>
      </c>
    </row>
    <row r="132" spans="1:1018 1026:2042 2050:3066 3074:4090 4098:5114 5122:6138 6146:7162 7170:8186 8194:9210 9218:10234 10242:11258 11266:12282 12290:13306 13314:14330 14338:15354 15362:16354" s="1" customFormat="1" ht="31.5" x14ac:dyDescent="0.35">
      <c r="A132" s="8" t="s">
        <v>15</v>
      </c>
      <c r="B132" s="12" t="s">
        <v>66</v>
      </c>
      <c r="C132" s="6" t="s">
        <v>42</v>
      </c>
      <c r="D132" s="6">
        <v>12</v>
      </c>
      <c r="E132" s="6">
        <v>2</v>
      </c>
      <c r="F132" s="7">
        <v>0.19</v>
      </c>
      <c r="G132" s="7">
        <f>E132*F132</f>
        <v>0.38</v>
      </c>
      <c r="H132" s="14"/>
      <c r="I132" s="17">
        <f>E132*H132</f>
        <v>0</v>
      </c>
      <c r="J132" s="7">
        <f>H132*G132</f>
        <v>0</v>
      </c>
    </row>
    <row r="133" spans="1:1018 1026:2042 2050:3066 3074:4090 4098:5114 5122:6138 6146:7162 7170:8186 8194:9210 9218:10234 10242:11258 11266:12282 12290:13306 13314:14330 14338:15354 15362:16354" s="1" customFormat="1" ht="31.5" x14ac:dyDescent="0.35">
      <c r="A133" s="8" t="s">
        <v>15</v>
      </c>
      <c r="B133" s="12">
        <v>275</v>
      </c>
      <c r="C133" s="6" t="s">
        <v>108</v>
      </c>
      <c r="D133" s="6">
        <v>4</v>
      </c>
      <c r="E133" s="6">
        <v>12</v>
      </c>
      <c r="F133" s="7">
        <v>0.19</v>
      </c>
      <c r="G133" s="7">
        <f t="shared" ref="G133" si="15">E133*F133</f>
        <v>2.2800000000000002</v>
      </c>
      <c r="H133" s="14"/>
      <c r="I133" s="17">
        <f>E133*H133</f>
        <v>0</v>
      </c>
      <c r="J133" s="7">
        <f>H133*G133</f>
        <v>0</v>
      </c>
    </row>
    <row r="134" spans="1:1018 1026:2042 2050:3066 3074:4090 4098:5114 5122:6138 6146:7162 7170:8186 8194:9210 9218:10234 10242:11258 11266:12282 12290:13306 13314:14330 14338:15354 15362:16354" ht="21.75" customHeight="1" x14ac:dyDescent="0.25">
      <c r="E134" s="25" t="s">
        <v>18</v>
      </c>
      <c r="F134" s="25"/>
      <c r="G134" s="25"/>
      <c r="H134" s="4">
        <f>SUM(H50:H133)</f>
        <v>0</v>
      </c>
      <c r="I134" s="4">
        <f>SUM(I50:I133)</f>
        <v>0</v>
      </c>
    </row>
    <row r="135" spans="1:1018 1026:2042 2050:3066 3074:4090 4098:5114 5122:6138 6146:7162 7170:8186 8194:9210 9218:10234 10242:11258 11266:12282 12290:13306 13314:14330 14338:15354 15362:16354" ht="21" customHeight="1" x14ac:dyDescent="0.25">
      <c r="F135" s="25" t="s">
        <v>17</v>
      </c>
      <c r="G135" s="25"/>
      <c r="H135" s="25"/>
      <c r="I135" s="11"/>
      <c r="J135" s="5" t="e">
        <f>SUM(J131:J133)+#REF!</f>
        <v>#REF!</v>
      </c>
    </row>
    <row r="136" spans="1:1018 1026:2042 2050:3066 3074:4090 4098:5114 5122:6138 6146:7162 7170:8186 8194:9210 9218:10234 10242:11258 11266:12282 12290:13306 13314:14330 14338:15354 15362:16354" ht="41.25" customHeight="1" x14ac:dyDescent="0.7">
      <c r="A136" s="19" t="s">
        <v>29</v>
      </c>
      <c r="B136" s="19"/>
      <c r="C136" s="20"/>
    </row>
    <row r="137" spans="1:1018 1026:2042 2050:3066 3074:4090 4098:5114 5122:6138 6146:7162 7170:8186 8194:9210 9218:10234 10242:11258 11266:12282 12290:13306 13314:14330 14338:15354 15362:16354" s="1" customFormat="1" ht="16.5" customHeight="1" x14ac:dyDescent="0.25">
      <c r="A137" s="21" t="s">
        <v>36</v>
      </c>
      <c r="B137" s="4"/>
      <c r="C137" s="4"/>
      <c r="D137" s="4"/>
      <c r="E137" s="4"/>
      <c r="F137" s="4"/>
      <c r="G137" s="4"/>
      <c r="H137" s="4"/>
      <c r="I137" s="4"/>
      <c r="J137" s="4"/>
    </row>
    <row r="138" spans="1:1018 1026:2042 2050:3066 3074:4090 4098:5114 5122:6138 6146:7162 7170:8186 8194:9210 9218:10234 10242:11258 11266:12282 12290:13306 13314:14330 14338:15354 15362:16354" s="1" customFormat="1" x14ac:dyDescent="0.25">
      <c r="A138" s="21" t="s">
        <v>35</v>
      </c>
      <c r="B138" s="22"/>
      <c r="C138" s="22"/>
      <c r="D138" s="22"/>
      <c r="E138" s="22"/>
      <c r="F138" s="22"/>
      <c r="G138" s="21"/>
      <c r="H138" s="23"/>
      <c r="I138" s="4"/>
      <c r="J138" s="23"/>
      <c r="R138"/>
      <c r="Z138"/>
      <c r="AH138"/>
      <c r="AP138"/>
      <c r="AX138"/>
      <c r="BF138"/>
      <c r="BN138"/>
      <c r="BV138"/>
      <c r="CD138"/>
      <c r="CL138"/>
      <c r="CT138"/>
      <c r="DB138"/>
      <c r="DJ138"/>
      <c r="DR138"/>
      <c r="DZ138"/>
      <c r="EH138"/>
      <c r="EP138"/>
      <c r="EX138"/>
      <c r="FF138"/>
      <c r="FN138"/>
      <c r="FV138"/>
      <c r="GD138"/>
      <c r="GL138"/>
      <c r="GT138"/>
      <c r="HB138"/>
      <c r="HJ138"/>
      <c r="HR138"/>
      <c r="HZ138"/>
      <c r="IH138"/>
      <c r="IP138"/>
      <c r="IX138"/>
      <c r="JF138"/>
      <c r="JN138"/>
      <c r="JV138"/>
      <c r="KD138"/>
      <c r="KL138"/>
      <c r="KT138"/>
      <c r="LB138"/>
      <c r="LJ138"/>
      <c r="LR138"/>
      <c r="LZ138"/>
      <c r="MH138"/>
      <c r="MP138"/>
      <c r="MX138"/>
      <c r="NF138"/>
      <c r="NN138"/>
      <c r="NV138"/>
      <c r="OD138"/>
      <c r="OL138"/>
      <c r="OT138"/>
      <c r="PB138"/>
      <c r="PJ138"/>
      <c r="PR138"/>
      <c r="PZ138"/>
      <c r="QH138"/>
      <c r="QP138"/>
      <c r="QX138"/>
      <c r="RF138"/>
      <c r="RN138"/>
      <c r="RV138"/>
      <c r="SD138"/>
      <c r="SL138"/>
      <c r="ST138"/>
      <c r="TB138"/>
      <c r="TJ138"/>
      <c r="TR138"/>
      <c r="TZ138"/>
      <c r="UH138"/>
      <c r="UP138"/>
      <c r="UX138"/>
      <c r="VF138"/>
      <c r="VN138"/>
      <c r="VV138"/>
      <c r="WD138"/>
      <c r="WL138"/>
      <c r="WT138"/>
      <c r="XB138"/>
      <c r="XJ138"/>
      <c r="XR138"/>
      <c r="XZ138"/>
      <c r="YH138"/>
      <c r="YP138"/>
      <c r="YX138"/>
      <c r="ZF138"/>
      <c r="ZN138"/>
      <c r="ZV138"/>
      <c r="AAD138"/>
      <c r="AAL138"/>
      <c r="AAT138"/>
      <c r="ABB138"/>
      <c r="ABJ138"/>
      <c r="ABR138"/>
      <c r="ABZ138"/>
      <c r="ACH138"/>
      <c r="ACP138"/>
      <c r="ACX138"/>
      <c r="ADF138"/>
      <c r="ADN138"/>
      <c r="ADV138"/>
      <c r="AED138"/>
      <c r="AEL138"/>
      <c r="AET138"/>
      <c r="AFB138"/>
      <c r="AFJ138"/>
      <c r="AFR138"/>
      <c r="AFZ138"/>
      <c r="AGH138"/>
      <c r="AGP138"/>
      <c r="AGX138"/>
      <c r="AHF138"/>
      <c r="AHN138"/>
      <c r="AHV138"/>
      <c r="AID138"/>
      <c r="AIL138"/>
      <c r="AIT138"/>
      <c r="AJB138"/>
      <c r="AJJ138"/>
      <c r="AJR138"/>
      <c r="AJZ138"/>
      <c r="AKH138"/>
      <c r="AKP138"/>
      <c r="AKX138"/>
      <c r="ALF138"/>
      <c r="ALN138"/>
      <c r="ALV138"/>
      <c r="AMD138"/>
      <c r="AML138"/>
      <c r="AMT138"/>
      <c r="ANB138"/>
      <c r="ANJ138"/>
      <c r="ANR138"/>
      <c r="ANZ138"/>
      <c r="AOH138"/>
      <c r="AOP138"/>
      <c r="AOX138"/>
      <c r="APF138"/>
      <c r="APN138"/>
      <c r="APV138"/>
      <c r="AQD138"/>
      <c r="AQL138"/>
      <c r="AQT138"/>
      <c r="ARB138"/>
      <c r="ARJ138"/>
      <c r="ARR138"/>
      <c r="ARZ138"/>
      <c r="ASH138"/>
      <c r="ASP138"/>
      <c r="ASX138"/>
      <c r="ATF138"/>
      <c r="ATN138"/>
      <c r="ATV138"/>
      <c r="AUD138"/>
      <c r="AUL138"/>
      <c r="AUT138"/>
      <c r="AVB138"/>
      <c r="AVJ138"/>
      <c r="AVR138"/>
      <c r="AVZ138"/>
      <c r="AWH138"/>
      <c r="AWP138"/>
      <c r="AWX138"/>
      <c r="AXF138"/>
      <c r="AXN138"/>
      <c r="AXV138"/>
      <c r="AYD138"/>
      <c r="AYL138"/>
      <c r="AYT138"/>
      <c r="AZB138"/>
      <c r="AZJ138"/>
      <c r="AZR138"/>
      <c r="AZZ138"/>
      <c r="BAH138"/>
      <c r="BAP138"/>
      <c r="BAX138"/>
      <c r="BBF138"/>
      <c r="BBN138"/>
      <c r="BBV138"/>
      <c r="BCD138"/>
      <c r="BCL138"/>
      <c r="BCT138"/>
      <c r="BDB138"/>
      <c r="BDJ138"/>
      <c r="BDR138"/>
      <c r="BDZ138"/>
      <c r="BEH138"/>
      <c r="BEP138"/>
      <c r="BEX138"/>
      <c r="BFF138"/>
      <c r="BFN138"/>
      <c r="BFV138"/>
      <c r="BGD138"/>
      <c r="BGL138"/>
      <c r="BGT138"/>
      <c r="BHB138"/>
      <c r="BHJ138"/>
      <c r="BHR138"/>
      <c r="BHZ138"/>
      <c r="BIH138"/>
      <c r="BIP138"/>
      <c r="BIX138"/>
      <c r="BJF138"/>
      <c r="BJN138"/>
      <c r="BJV138"/>
      <c r="BKD138"/>
      <c r="BKL138"/>
      <c r="BKT138"/>
      <c r="BLB138"/>
      <c r="BLJ138"/>
      <c r="BLR138"/>
      <c r="BLZ138"/>
      <c r="BMH138"/>
      <c r="BMP138"/>
      <c r="BMX138"/>
      <c r="BNF138"/>
      <c r="BNN138"/>
      <c r="BNV138"/>
      <c r="BOD138"/>
      <c r="BOL138"/>
      <c r="BOT138"/>
      <c r="BPB138"/>
      <c r="BPJ138"/>
      <c r="BPR138"/>
      <c r="BPZ138"/>
      <c r="BQH138"/>
      <c r="BQP138"/>
      <c r="BQX138"/>
      <c r="BRF138"/>
      <c r="BRN138"/>
      <c r="BRV138"/>
      <c r="BSD138"/>
      <c r="BSL138"/>
      <c r="BST138"/>
      <c r="BTB138"/>
      <c r="BTJ138"/>
      <c r="BTR138"/>
      <c r="BTZ138"/>
      <c r="BUH138"/>
      <c r="BUP138"/>
      <c r="BUX138"/>
      <c r="BVF138"/>
      <c r="BVN138"/>
      <c r="BVV138"/>
      <c r="BWD138"/>
      <c r="BWL138"/>
      <c r="BWT138"/>
      <c r="BXB138"/>
      <c r="BXJ138"/>
      <c r="BXR138"/>
      <c r="BXZ138"/>
      <c r="BYH138"/>
      <c r="BYP138"/>
      <c r="BYX138"/>
      <c r="BZF138"/>
      <c r="BZN138"/>
      <c r="BZV138"/>
      <c r="CAD138"/>
      <c r="CAL138"/>
      <c r="CAT138"/>
      <c r="CBB138"/>
      <c r="CBJ138"/>
      <c r="CBR138"/>
      <c r="CBZ138"/>
      <c r="CCH138"/>
      <c r="CCP138"/>
      <c r="CCX138"/>
      <c r="CDF138"/>
      <c r="CDN138"/>
      <c r="CDV138"/>
      <c r="CED138"/>
      <c r="CEL138"/>
      <c r="CET138"/>
      <c r="CFB138"/>
      <c r="CFJ138"/>
      <c r="CFR138"/>
      <c r="CFZ138"/>
      <c r="CGH138"/>
      <c r="CGP138"/>
      <c r="CGX138"/>
      <c r="CHF138"/>
      <c r="CHN138"/>
      <c r="CHV138"/>
      <c r="CID138"/>
      <c r="CIL138"/>
      <c r="CIT138"/>
      <c r="CJB138"/>
      <c r="CJJ138"/>
      <c r="CJR138"/>
      <c r="CJZ138"/>
      <c r="CKH138"/>
      <c r="CKP138"/>
      <c r="CKX138"/>
      <c r="CLF138"/>
      <c r="CLN138"/>
      <c r="CLV138"/>
      <c r="CMD138"/>
      <c r="CML138"/>
      <c r="CMT138"/>
      <c r="CNB138"/>
      <c r="CNJ138"/>
      <c r="CNR138"/>
      <c r="CNZ138"/>
      <c r="COH138"/>
      <c r="COP138"/>
      <c r="COX138"/>
      <c r="CPF138"/>
      <c r="CPN138"/>
      <c r="CPV138"/>
      <c r="CQD138"/>
      <c r="CQL138"/>
      <c r="CQT138"/>
      <c r="CRB138"/>
      <c r="CRJ138"/>
      <c r="CRR138"/>
      <c r="CRZ138"/>
      <c r="CSH138"/>
      <c r="CSP138"/>
      <c r="CSX138"/>
      <c r="CTF138"/>
      <c r="CTN138"/>
      <c r="CTV138"/>
      <c r="CUD138"/>
      <c r="CUL138"/>
      <c r="CUT138"/>
      <c r="CVB138"/>
      <c r="CVJ138"/>
      <c r="CVR138"/>
      <c r="CVZ138"/>
      <c r="CWH138"/>
      <c r="CWP138"/>
      <c r="CWX138"/>
      <c r="CXF138"/>
      <c r="CXN138"/>
      <c r="CXV138"/>
      <c r="CYD138"/>
      <c r="CYL138"/>
      <c r="CYT138"/>
      <c r="CZB138"/>
      <c r="CZJ138"/>
      <c r="CZR138"/>
      <c r="CZZ138"/>
      <c r="DAH138"/>
      <c r="DAP138"/>
      <c r="DAX138"/>
      <c r="DBF138"/>
      <c r="DBN138"/>
      <c r="DBV138"/>
      <c r="DCD138"/>
      <c r="DCL138"/>
      <c r="DCT138"/>
      <c r="DDB138"/>
      <c r="DDJ138"/>
      <c r="DDR138"/>
      <c r="DDZ138"/>
      <c r="DEH138"/>
      <c r="DEP138"/>
      <c r="DEX138"/>
      <c r="DFF138"/>
      <c r="DFN138"/>
      <c r="DFV138"/>
      <c r="DGD138"/>
      <c r="DGL138"/>
      <c r="DGT138"/>
      <c r="DHB138"/>
      <c r="DHJ138"/>
      <c r="DHR138"/>
      <c r="DHZ138"/>
      <c r="DIH138"/>
      <c r="DIP138"/>
      <c r="DIX138"/>
      <c r="DJF138"/>
      <c r="DJN138"/>
      <c r="DJV138"/>
      <c r="DKD138"/>
      <c r="DKL138"/>
      <c r="DKT138"/>
      <c r="DLB138"/>
      <c r="DLJ138"/>
      <c r="DLR138"/>
      <c r="DLZ138"/>
      <c r="DMH138"/>
      <c r="DMP138"/>
      <c r="DMX138"/>
      <c r="DNF138"/>
      <c r="DNN138"/>
      <c r="DNV138"/>
      <c r="DOD138"/>
      <c r="DOL138"/>
      <c r="DOT138"/>
      <c r="DPB138"/>
      <c r="DPJ138"/>
      <c r="DPR138"/>
      <c r="DPZ138"/>
      <c r="DQH138"/>
      <c r="DQP138"/>
      <c r="DQX138"/>
      <c r="DRF138"/>
      <c r="DRN138"/>
      <c r="DRV138"/>
      <c r="DSD138"/>
      <c r="DSL138"/>
      <c r="DST138"/>
      <c r="DTB138"/>
      <c r="DTJ138"/>
      <c r="DTR138"/>
      <c r="DTZ138"/>
      <c r="DUH138"/>
      <c r="DUP138"/>
      <c r="DUX138"/>
      <c r="DVF138"/>
      <c r="DVN138"/>
      <c r="DVV138"/>
      <c r="DWD138"/>
      <c r="DWL138"/>
      <c r="DWT138"/>
      <c r="DXB138"/>
      <c r="DXJ138"/>
      <c r="DXR138"/>
      <c r="DXZ138"/>
      <c r="DYH138"/>
      <c r="DYP138"/>
      <c r="DYX138"/>
      <c r="DZF138"/>
      <c r="DZN138"/>
      <c r="DZV138"/>
      <c r="EAD138"/>
      <c r="EAL138"/>
      <c r="EAT138"/>
      <c r="EBB138"/>
      <c r="EBJ138"/>
      <c r="EBR138"/>
      <c r="EBZ138"/>
      <c r="ECH138"/>
      <c r="ECP138"/>
      <c r="ECX138"/>
      <c r="EDF138"/>
      <c r="EDN138"/>
      <c r="EDV138"/>
      <c r="EED138"/>
      <c r="EEL138"/>
      <c r="EET138"/>
      <c r="EFB138"/>
      <c r="EFJ138"/>
      <c r="EFR138"/>
      <c r="EFZ138"/>
      <c r="EGH138"/>
      <c r="EGP138"/>
      <c r="EGX138"/>
      <c r="EHF138"/>
      <c r="EHN138"/>
      <c r="EHV138"/>
      <c r="EID138"/>
      <c r="EIL138"/>
      <c r="EIT138"/>
      <c r="EJB138"/>
      <c r="EJJ138"/>
      <c r="EJR138"/>
      <c r="EJZ138"/>
      <c r="EKH138"/>
      <c r="EKP138"/>
      <c r="EKX138"/>
      <c r="ELF138"/>
      <c r="ELN138"/>
      <c r="ELV138"/>
      <c r="EMD138"/>
      <c r="EML138"/>
      <c r="EMT138"/>
      <c r="ENB138"/>
      <c r="ENJ138"/>
      <c r="ENR138"/>
      <c r="ENZ138"/>
      <c r="EOH138"/>
      <c r="EOP138"/>
      <c r="EOX138"/>
      <c r="EPF138"/>
      <c r="EPN138"/>
      <c r="EPV138"/>
      <c r="EQD138"/>
      <c r="EQL138"/>
      <c r="EQT138"/>
      <c r="ERB138"/>
      <c r="ERJ138"/>
      <c r="ERR138"/>
      <c r="ERZ138"/>
      <c r="ESH138"/>
      <c r="ESP138"/>
      <c r="ESX138"/>
      <c r="ETF138"/>
      <c r="ETN138"/>
      <c r="ETV138"/>
      <c r="EUD138"/>
      <c r="EUL138"/>
      <c r="EUT138"/>
      <c r="EVB138"/>
      <c r="EVJ138"/>
      <c r="EVR138"/>
      <c r="EVZ138"/>
      <c r="EWH138"/>
      <c r="EWP138"/>
      <c r="EWX138"/>
      <c r="EXF138"/>
      <c r="EXN138"/>
      <c r="EXV138"/>
      <c r="EYD138"/>
      <c r="EYL138"/>
      <c r="EYT138"/>
      <c r="EZB138"/>
      <c r="EZJ138"/>
      <c r="EZR138"/>
      <c r="EZZ138"/>
      <c r="FAH138"/>
      <c r="FAP138"/>
      <c r="FAX138"/>
      <c r="FBF138"/>
      <c r="FBN138"/>
      <c r="FBV138"/>
      <c r="FCD138"/>
      <c r="FCL138"/>
      <c r="FCT138"/>
      <c r="FDB138"/>
      <c r="FDJ138"/>
      <c r="FDR138"/>
      <c r="FDZ138"/>
      <c r="FEH138"/>
      <c r="FEP138"/>
      <c r="FEX138"/>
      <c r="FFF138"/>
      <c r="FFN138"/>
      <c r="FFV138"/>
      <c r="FGD138"/>
      <c r="FGL138"/>
      <c r="FGT138"/>
      <c r="FHB138"/>
      <c r="FHJ138"/>
      <c r="FHR138"/>
      <c r="FHZ138"/>
      <c r="FIH138"/>
      <c r="FIP138"/>
      <c r="FIX138"/>
      <c r="FJF138"/>
      <c r="FJN138"/>
      <c r="FJV138"/>
      <c r="FKD138"/>
      <c r="FKL138"/>
      <c r="FKT138"/>
      <c r="FLB138"/>
      <c r="FLJ138"/>
      <c r="FLR138"/>
      <c r="FLZ138"/>
      <c r="FMH138"/>
      <c r="FMP138"/>
      <c r="FMX138"/>
      <c r="FNF138"/>
      <c r="FNN138"/>
      <c r="FNV138"/>
      <c r="FOD138"/>
      <c r="FOL138"/>
      <c r="FOT138"/>
      <c r="FPB138"/>
      <c r="FPJ138"/>
      <c r="FPR138"/>
      <c r="FPZ138"/>
      <c r="FQH138"/>
      <c r="FQP138"/>
      <c r="FQX138"/>
      <c r="FRF138"/>
      <c r="FRN138"/>
      <c r="FRV138"/>
      <c r="FSD138"/>
      <c r="FSL138"/>
      <c r="FST138"/>
      <c r="FTB138"/>
      <c r="FTJ138"/>
      <c r="FTR138"/>
      <c r="FTZ138"/>
      <c r="FUH138"/>
      <c r="FUP138"/>
      <c r="FUX138"/>
      <c r="FVF138"/>
      <c r="FVN138"/>
      <c r="FVV138"/>
      <c r="FWD138"/>
      <c r="FWL138"/>
      <c r="FWT138"/>
      <c r="FXB138"/>
      <c r="FXJ138"/>
      <c r="FXR138"/>
      <c r="FXZ138"/>
      <c r="FYH138"/>
      <c r="FYP138"/>
      <c r="FYX138"/>
      <c r="FZF138"/>
      <c r="FZN138"/>
      <c r="FZV138"/>
      <c r="GAD138"/>
      <c r="GAL138"/>
      <c r="GAT138"/>
      <c r="GBB138"/>
      <c r="GBJ138"/>
      <c r="GBR138"/>
      <c r="GBZ138"/>
      <c r="GCH138"/>
      <c r="GCP138"/>
      <c r="GCX138"/>
      <c r="GDF138"/>
      <c r="GDN138"/>
      <c r="GDV138"/>
      <c r="GED138"/>
      <c r="GEL138"/>
      <c r="GET138"/>
      <c r="GFB138"/>
      <c r="GFJ138"/>
      <c r="GFR138"/>
      <c r="GFZ138"/>
      <c r="GGH138"/>
      <c r="GGP138"/>
      <c r="GGX138"/>
      <c r="GHF138"/>
      <c r="GHN138"/>
      <c r="GHV138"/>
      <c r="GID138"/>
      <c r="GIL138"/>
      <c r="GIT138"/>
      <c r="GJB138"/>
      <c r="GJJ138"/>
      <c r="GJR138"/>
      <c r="GJZ138"/>
      <c r="GKH138"/>
      <c r="GKP138"/>
      <c r="GKX138"/>
      <c r="GLF138"/>
      <c r="GLN138"/>
      <c r="GLV138"/>
      <c r="GMD138"/>
      <c r="GML138"/>
      <c r="GMT138"/>
      <c r="GNB138"/>
      <c r="GNJ138"/>
      <c r="GNR138"/>
      <c r="GNZ138"/>
      <c r="GOH138"/>
      <c r="GOP138"/>
      <c r="GOX138"/>
      <c r="GPF138"/>
      <c r="GPN138"/>
      <c r="GPV138"/>
      <c r="GQD138"/>
      <c r="GQL138"/>
      <c r="GQT138"/>
      <c r="GRB138"/>
      <c r="GRJ138"/>
      <c r="GRR138"/>
      <c r="GRZ138"/>
      <c r="GSH138"/>
      <c r="GSP138"/>
      <c r="GSX138"/>
      <c r="GTF138"/>
      <c r="GTN138"/>
      <c r="GTV138"/>
      <c r="GUD138"/>
      <c r="GUL138"/>
      <c r="GUT138"/>
      <c r="GVB138"/>
      <c r="GVJ138"/>
      <c r="GVR138"/>
      <c r="GVZ138"/>
      <c r="GWH138"/>
      <c r="GWP138"/>
      <c r="GWX138"/>
      <c r="GXF138"/>
      <c r="GXN138"/>
      <c r="GXV138"/>
      <c r="GYD138"/>
      <c r="GYL138"/>
      <c r="GYT138"/>
      <c r="GZB138"/>
      <c r="GZJ138"/>
      <c r="GZR138"/>
      <c r="GZZ138"/>
      <c r="HAH138"/>
      <c r="HAP138"/>
      <c r="HAX138"/>
      <c r="HBF138"/>
      <c r="HBN138"/>
      <c r="HBV138"/>
      <c r="HCD138"/>
      <c r="HCL138"/>
      <c r="HCT138"/>
      <c r="HDB138"/>
      <c r="HDJ138"/>
      <c r="HDR138"/>
      <c r="HDZ138"/>
      <c r="HEH138"/>
      <c r="HEP138"/>
      <c r="HEX138"/>
      <c r="HFF138"/>
      <c r="HFN138"/>
      <c r="HFV138"/>
      <c r="HGD138"/>
      <c r="HGL138"/>
      <c r="HGT138"/>
      <c r="HHB138"/>
      <c r="HHJ138"/>
      <c r="HHR138"/>
      <c r="HHZ138"/>
      <c r="HIH138"/>
      <c r="HIP138"/>
      <c r="HIX138"/>
      <c r="HJF138"/>
      <c r="HJN138"/>
      <c r="HJV138"/>
      <c r="HKD138"/>
      <c r="HKL138"/>
      <c r="HKT138"/>
      <c r="HLB138"/>
      <c r="HLJ138"/>
      <c r="HLR138"/>
      <c r="HLZ138"/>
      <c r="HMH138"/>
      <c r="HMP138"/>
      <c r="HMX138"/>
      <c r="HNF138"/>
      <c r="HNN138"/>
      <c r="HNV138"/>
      <c r="HOD138"/>
      <c r="HOL138"/>
      <c r="HOT138"/>
      <c r="HPB138"/>
      <c r="HPJ138"/>
      <c r="HPR138"/>
      <c r="HPZ138"/>
      <c r="HQH138"/>
      <c r="HQP138"/>
      <c r="HQX138"/>
      <c r="HRF138"/>
      <c r="HRN138"/>
      <c r="HRV138"/>
      <c r="HSD138"/>
      <c r="HSL138"/>
      <c r="HST138"/>
      <c r="HTB138"/>
      <c r="HTJ138"/>
      <c r="HTR138"/>
      <c r="HTZ138"/>
      <c r="HUH138"/>
      <c r="HUP138"/>
      <c r="HUX138"/>
      <c r="HVF138"/>
      <c r="HVN138"/>
      <c r="HVV138"/>
      <c r="HWD138"/>
      <c r="HWL138"/>
      <c r="HWT138"/>
      <c r="HXB138"/>
      <c r="HXJ138"/>
      <c r="HXR138"/>
      <c r="HXZ138"/>
      <c r="HYH138"/>
      <c r="HYP138"/>
      <c r="HYX138"/>
      <c r="HZF138"/>
      <c r="HZN138"/>
      <c r="HZV138"/>
      <c r="IAD138"/>
      <c r="IAL138"/>
      <c r="IAT138"/>
      <c r="IBB138"/>
      <c r="IBJ138"/>
      <c r="IBR138"/>
      <c r="IBZ138"/>
      <c r="ICH138"/>
      <c r="ICP138"/>
      <c r="ICX138"/>
      <c r="IDF138"/>
      <c r="IDN138"/>
      <c r="IDV138"/>
      <c r="IED138"/>
      <c r="IEL138"/>
      <c r="IET138"/>
      <c r="IFB138"/>
      <c r="IFJ138"/>
      <c r="IFR138"/>
      <c r="IFZ138"/>
      <c r="IGH138"/>
      <c r="IGP138"/>
      <c r="IGX138"/>
      <c r="IHF138"/>
      <c r="IHN138"/>
      <c r="IHV138"/>
      <c r="IID138"/>
      <c r="IIL138"/>
      <c r="IIT138"/>
      <c r="IJB138"/>
      <c r="IJJ138"/>
      <c r="IJR138"/>
      <c r="IJZ138"/>
      <c r="IKH138"/>
      <c r="IKP138"/>
      <c r="IKX138"/>
      <c r="ILF138"/>
      <c r="ILN138"/>
      <c r="ILV138"/>
      <c r="IMD138"/>
      <c r="IML138"/>
      <c r="IMT138"/>
      <c r="INB138"/>
      <c r="INJ138"/>
      <c r="INR138"/>
      <c r="INZ138"/>
      <c r="IOH138"/>
      <c r="IOP138"/>
      <c r="IOX138"/>
      <c r="IPF138"/>
      <c r="IPN138"/>
      <c r="IPV138"/>
      <c r="IQD138"/>
      <c r="IQL138"/>
      <c r="IQT138"/>
      <c r="IRB138"/>
      <c r="IRJ138"/>
      <c r="IRR138"/>
      <c r="IRZ138"/>
      <c r="ISH138"/>
      <c r="ISP138"/>
      <c r="ISX138"/>
      <c r="ITF138"/>
      <c r="ITN138"/>
      <c r="ITV138"/>
      <c r="IUD138"/>
      <c r="IUL138"/>
      <c r="IUT138"/>
      <c r="IVB138"/>
      <c r="IVJ138"/>
      <c r="IVR138"/>
      <c r="IVZ138"/>
      <c r="IWH138"/>
      <c r="IWP138"/>
      <c r="IWX138"/>
      <c r="IXF138"/>
      <c r="IXN138"/>
      <c r="IXV138"/>
      <c r="IYD138"/>
      <c r="IYL138"/>
      <c r="IYT138"/>
      <c r="IZB138"/>
      <c r="IZJ138"/>
      <c r="IZR138"/>
      <c r="IZZ138"/>
      <c r="JAH138"/>
      <c r="JAP138"/>
      <c r="JAX138"/>
      <c r="JBF138"/>
      <c r="JBN138"/>
      <c r="JBV138"/>
      <c r="JCD138"/>
      <c r="JCL138"/>
      <c r="JCT138"/>
      <c r="JDB138"/>
      <c r="JDJ138"/>
      <c r="JDR138"/>
      <c r="JDZ138"/>
      <c r="JEH138"/>
      <c r="JEP138"/>
      <c r="JEX138"/>
      <c r="JFF138"/>
      <c r="JFN138"/>
      <c r="JFV138"/>
      <c r="JGD138"/>
      <c r="JGL138"/>
      <c r="JGT138"/>
      <c r="JHB138"/>
      <c r="JHJ138"/>
      <c r="JHR138"/>
      <c r="JHZ138"/>
      <c r="JIH138"/>
      <c r="JIP138"/>
      <c r="JIX138"/>
      <c r="JJF138"/>
      <c r="JJN138"/>
      <c r="JJV138"/>
      <c r="JKD138"/>
      <c r="JKL138"/>
      <c r="JKT138"/>
      <c r="JLB138"/>
      <c r="JLJ138"/>
      <c r="JLR138"/>
      <c r="JLZ138"/>
      <c r="JMH138"/>
      <c r="JMP138"/>
      <c r="JMX138"/>
      <c r="JNF138"/>
      <c r="JNN138"/>
      <c r="JNV138"/>
      <c r="JOD138"/>
      <c r="JOL138"/>
      <c r="JOT138"/>
      <c r="JPB138"/>
      <c r="JPJ138"/>
      <c r="JPR138"/>
      <c r="JPZ138"/>
      <c r="JQH138"/>
      <c r="JQP138"/>
      <c r="JQX138"/>
      <c r="JRF138"/>
      <c r="JRN138"/>
      <c r="JRV138"/>
      <c r="JSD138"/>
      <c r="JSL138"/>
      <c r="JST138"/>
      <c r="JTB138"/>
      <c r="JTJ138"/>
      <c r="JTR138"/>
      <c r="JTZ138"/>
      <c r="JUH138"/>
      <c r="JUP138"/>
      <c r="JUX138"/>
      <c r="JVF138"/>
      <c r="JVN138"/>
      <c r="JVV138"/>
      <c r="JWD138"/>
      <c r="JWL138"/>
      <c r="JWT138"/>
      <c r="JXB138"/>
      <c r="JXJ138"/>
      <c r="JXR138"/>
      <c r="JXZ138"/>
      <c r="JYH138"/>
      <c r="JYP138"/>
      <c r="JYX138"/>
      <c r="JZF138"/>
      <c r="JZN138"/>
      <c r="JZV138"/>
      <c r="KAD138"/>
      <c r="KAL138"/>
      <c r="KAT138"/>
      <c r="KBB138"/>
      <c r="KBJ138"/>
      <c r="KBR138"/>
      <c r="KBZ138"/>
      <c r="KCH138"/>
      <c r="KCP138"/>
      <c r="KCX138"/>
      <c r="KDF138"/>
      <c r="KDN138"/>
      <c r="KDV138"/>
      <c r="KED138"/>
      <c r="KEL138"/>
      <c r="KET138"/>
      <c r="KFB138"/>
      <c r="KFJ138"/>
      <c r="KFR138"/>
      <c r="KFZ138"/>
      <c r="KGH138"/>
      <c r="KGP138"/>
      <c r="KGX138"/>
      <c r="KHF138"/>
      <c r="KHN138"/>
      <c r="KHV138"/>
      <c r="KID138"/>
      <c r="KIL138"/>
      <c r="KIT138"/>
      <c r="KJB138"/>
      <c r="KJJ138"/>
      <c r="KJR138"/>
      <c r="KJZ138"/>
      <c r="KKH138"/>
      <c r="KKP138"/>
      <c r="KKX138"/>
      <c r="KLF138"/>
      <c r="KLN138"/>
      <c r="KLV138"/>
      <c r="KMD138"/>
      <c r="KML138"/>
      <c r="KMT138"/>
      <c r="KNB138"/>
      <c r="KNJ138"/>
      <c r="KNR138"/>
      <c r="KNZ138"/>
      <c r="KOH138"/>
      <c r="KOP138"/>
      <c r="KOX138"/>
      <c r="KPF138"/>
      <c r="KPN138"/>
      <c r="KPV138"/>
      <c r="KQD138"/>
      <c r="KQL138"/>
      <c r="KQT138"/>
      <c r="KRB138"/>
      <c r="KRJ138"/>
      <c r="KRR138"/>
      <c r="KRZ138"/>
      <c r="KSH138"/>
      <c r="KSP138"/>
      <c r="KSX138"/>
      <c r="KTF138"/>
      <c r="KTN138"/>
      <c r="KTV138"/>
      <c r="KUD138"/>
      <c r="KUL138"/>
      <c r="KUT138"/>
      <c r="KVB138"/>
      <c r="KVJ138"/>
      <c r="KVR138"/>
      <c r="KVZ138"/>
      <c r="KWH138"/>
      <c r="KWP138"/>
      <c r="KWX138"/>
      <c r="KXF138"/>
      <c r="KXN138"/>
      <c r="KXV138"/>
      <c r="KYD138"/>
      <c r="KYL138"/>
      <c r="KYT138"/>
      <c r="KZB138"/>
      <c r="KZJ138"/>
      <c r="KZR138"/>
      <c r="KZZ138"/>
      <c r="LAH138"/>
      <c r="LAP138"/>
      <c r="LAX138"/>
      <c r="LBF138"/>
      <c r="LBN138"/>
      <c r="LBV138"/>
      <c r="LCD138"/>
      <c r="LCL138"/>
      <c r="LCT138"/>
      <c r="LDB138"/>
      <c r="LDJ138"/>
      <c r="LDR138"/>
      <c r="LDZ138"/>
      <c r="LEH138"/>
      <c r="LEP138"/>
      <c r="LEX138"/>
      <c r="LFF138"/>
      <c r="LFN138"/>
      <c r="LFV138"/>
      <c r="LGD138"/>
      <c r="LGL138"/>
      <c r="LGT138"/>
      <c r="LHB138"/>
      <c r="LHJ138"/>
      <c r="LHR138"/>
      <c r="LHZ138"/>
      <c r="LIH138"/>
      <c r="LIP138"/>
      <c r="LIX138"/>
      <c r="LJF138"/>
      <c r="LJN138"/>
      <c r="LJV138"/>
      <c r="LKD138"/>
      <c r="LKL138"/>
      <c r="LKT138"/>
      <c r="LLB138"/>
      <c r="LLJ138"/>
      <c r="LLR138"/>
      <c r="LLZ138"/>
      <c r="LMH138"/>
      <c r="LMP138"/>
      <c r="LMX138"/>
      <c r="LNF138"/>
      <c r="LNN138"/>
      <c r="LNV138"/>
      <c r="LOD138"/>
      <c r="LOL138"/>
      <c r="LOT138"/>
      <c r="LPB138"/>
      <c r="LPJ138"/>
      <c r="LPR138"/>
      <c r="LPZ138"/>
      <c r="LQH138"/>
      <c r="LQP138"/>
      <c r="LQX138"/>
      <c r="LRF138"/>
      <c r="LRN138"/>
      <c r="LRV138"/>
      <c r="LSD138"/>
      <c r="LSL138"/>
      <c r="LST138"/>
      <c r="LTB138"/>
      <c r="LTJ138"/>
      <c r="LTR138"/>
      <c r="LTZ138"/>
      <c r="LUH138"/>
      <c r="LUP138"/>
      <c r="LUX138"/>
      <c r="LVF138"/>
      <c r="LVN138"/>
      <c r="LVV138"/>
      <c r="LWD138"/>
      <c r="LWL138"/>
      <c r="LWT138"/>
      <c r="LXB138"/>
      <c r="LXJ138"/>
      <c r="LXR138"/>
      <c r="LXZ138"/>
      <c r="LYH138"/>
      <c r="LYP138"/>
      <c r="LYX138"/>
      <c r="LZF138"/>
      <c r="LZN138"/>
      <c r="LZV138"/>
      <c r="MAD138"/>
      <c r="MAL138"/>
      <c r="MAT138"/>
      <c r="MBB138"/>
      <c r="MBJ138"/>
      <c r="MBR138"/>
      <c r="MBZ138"/>
      <c r="MCH138"/>
      <c r="MCP138"/>
      <c r="MCX138"/>
      <c r="MDF138"/>
      <c r="MDN138"/>
      <c r="MDV138"/>
      <c r="MED138"/>
      <c r="MEL138"/>
      <c r="MET138"/>
      <c r="MFB138"/>
      <c r="MFJ138"/>
      <c r="MFR138"/>
      <c r="MFZ138"/>
      <c r="MGH138"/>
      <c r="MGP138"/>
      <c r="MGX138"/>
      <c r="MHF138"/>
      <c r="MHN138"/>
      <c r="MHV138"/>
      <c r="MID138"/>
      <c r="MIL138"/>
      <c r="MIT138"/>
      <c r="MJB138"/>
      <c r="MJJ138"/>
      <c r="MJR138"/>
      <c r="MJZ138"/>
      <c r="MKH138"/>
      <c r="MKP138"/>
      <c r="MKX138"/>
      <c r="MLF138"/>
      <c r="MLN138"/>
      <c r="MLV138"/>
      <c r="MMD138"/>
      <c r="MML138"/>
      <c r="MMT138"/>
      <c r="MNB138"/>
      <c r="MNJ138"/>
      <c r="MNR138"/>
      <c r="MNZ138"/>
      <c r="MOH138"/>
      <c r="MOP138"/>
      <c r="MOX138"/>
      <c r="MPF138"/>
      <c r="MPN138"/>
      <c r="MPV138"/>
      <c r="MQD138"/>
      <c r="MQL138"/>
      <c r="MQT138"/>
      <c r="MRB138"/>
      <c r="MRJ138"/>
      <c r="MRR138"/>
      <c r="MRZ138"/>
      <c r="MSH138"/>
      <c r="MSP138"/>
      <c r="MSX138"/>
      <c r="MTF138"/>
      <c r="MTN138"/>
      <c r="MTV138"/>
      <c r="MUD138"/>
      <c r="MUL138"/>
      <c r="MUT138"/>
      <c r="MVB138"/>
      <c r="MVJ138"/>
      <c r="MVR138"/>
      <c r="MVZ138"/>
      <c r="MWH138"/>
      <c r="MWP138"/>
      <c r="MWX138"/>
      <c r="MXF138"/>
      <c r="MXN138"/>
      <c r="MXV138"/>
      <c r="MYD138"/>
      <c r="MYL138"/>
      <c r="MYT138"/>
      <c r="MZB138"/>
      <c r="MZJ138"/>
      <c r="MZR138"/>
      <c r="MZZ138"/>
      <c r="NAH138"/>
      <c r="NAP138"/>
      <c r="NAX138"/>
      <c r="NBF138"/>
      <c r="NBN138"/>
      <c r="NBV138"/>
      <c r="NCD138"/>
      <c r="NCL138"/>
      <c r="NCT138"/>
      <c r="NDB138"/>
      <c r="NDJ138"/>
      <c r="NDR138"/>
      <c r="NDZ138"/>
      <c r="NEH138"/>
      <c r="NEP138"/>
      <c r="NEX138"/>
      <c r="NFF138"/>
      <c r="NFN138"/>
      <c r="NFV138"/>
      <c r="NGD138"/>
      <c r="NGL138"/>
      <c r="NGT138"/>
      <c r="NHB138"/>
      <c r="NHJ138"/>
      <c r="NHR138"/>
      <c r="NHZ138"/>
      <c r="NIH138"/>
      <c r="NIP138"/>
      <c r="NIX138"/>
      <c r="NJF138"/>
      <c r="NJN138"/>
      <c r="NJV138"/>
      <c r="NKD138"/>
      <c r="NKL138"/>
      <c r="NKT138"/>
      <c r="NLB138"/>
      <c r="NLJ138"/>
      <c r="NLR138"/>
      <c r="NLZ138"/>
      <c r="NMH138"/>
      <c r="NMP138"/>
      <c r="NMX138"/>
      <c r="NNF138"/>
      <c r="NNN138"/>
      <c r="NNV138"/>
      <c r="NOD138"/>
      <c r="NOL138"/>
      <c r="NOT138"/>
      <c r="NPB138"/>
      <c r="NPJ138"/>
      <c r="NPR138"/>
      <c r="NPZ138"/>
      <c r="NQH138"/>
      <c r="NQP138"/>
      <c r="NQX138"/>
      <c r="NRF138"/>
      <c r="NRN138"/>
      <c r="NRV138"/>
      <c r="NSD138"/>
      <c r="NSL138"/>
      <c r="NST138"/>
      <c r="NTB138"/>
      <c r="NTJ138"/>
      <c r="NTR138"/>
      <c r="NTZ138"/>
      <c r="NUH138"/>
      <c r="NUP138"/>
      <c r="NUX138"/>
      <c r="NVF138"/>
      <c r="NVN138"/>
      <c r="NVV138"/>
      <c r="NWD138"/>
      <c r="NWL138"/>
      <c r="NWT138"/>
      <c r="NXB138"/>
      <c r="NXJ138"/>
      <c r="NXR138"/>
      <c r="NXZ138"/>
      <c r="NYH138"/>
      <c r="NYP138"/>
      <c r="NYX138"/>
      <c r="NZF138"/>
      <c r="NZN138"/>
      <c r="NZV138"/>
      <c r="OAD138"/>
      <c r="OAL138"/>
      <c r="OAT138"/>
      <c r="OBB138"/>
      <c r="OBJ138"/>
      <c r="OBR138"/>
      <c r="OBZ138"/>
      <c r="OCH138"/>
      <c r="OCP138"/>
      <c r="OCX138"/>
      <c r="ODF138"/>
      <c r="ODN138"/>
      <c r="ODV138"/>
      <c r="OED138"/>
      <c r="OEL138"/>
      <c r="OET138"/>
      <c r="OFB138"/>
      <c r="OFJ138"/>
      <c r="OFR138"/>
      <c r="OFZ138"/>
      <c r="OGH138"/>
      <c r="OGP138"/>
      <c r="OGX138"/>
      <c r="OHF138"/>
      <c r="OHN138"/>
      <c r="OHV138"/>
      <c r="OID138"/>
      <c r="OIL138"/>
      <c r="OIT138"/>
      <c r="OJB138"/>
      <c r="OJJ138"/>
      <c r="OJR138"/>
      <c r="OJZ138"/>
      <c r="OKH138"/>
      <c r="OKP138"/>
      <c r="OKX138"/>
      <c r="OLF138"/>
      <c r="OLN138"/>
      <c r="OLV138"/>
      <c r="OMD138"/>
      <c r="OML138"/>
      <c r="OMT138"/>
      <c r="ONB138"/>
      <c r="ONJ138"/>
      <c r="ONR138"/>
      <c r="ONZ138"/>
      <c r="OOH138"/>
      <c r="OOP138"/>
      <c r="OOX138"/>
      <c r="OPF138"/>
      <c r="OPN138"/>
      <c r="OPV138"/>
      <c r="OQD138"/>
      <c r="OQL138"/>
      <c r="OQT138"/>
      <c r="ORB138"/>
      <c r="ORJ138"/>
      <c r="ORR138"/>
      <c r="ORZ138"/>
      <c r="OSH138"/>
      <c r="OSP138"/>
      <c r="OSX138"/>
      <c r="OTF138"/>
      <c r="OTN138"/>
      <c r="OTV138"/>
      <c r="OUD138"/>
      <c r="OUL138"/>
      <c r="OUT138"/>
      <c r="OVB138"/>
      <c r="OVJ138"/>
      <c r="OVR138"/>
      <c r="OVZ138"/>
      <c r="OWH138"/>
      <c r="OWP138"/>
      <c r="OWX138"/>
      <c r="OXF138"/>
      <c r="OXN138"/>
      <c r="OXV138"/>
      <c r="OYD138"/>
      <c r="OYL138"/>
      <c r="OYT138"/>
      <c r="OZB138"/>
      <c r="OZJ138"/>
      <c r="OZR138"/>
      <c r="OZZ138"/>
      <c r="PAH138"/>
      <c r="PAP138"/>
      <c r="PAX138"/>
      <c r="PBF138"/>
      <c r="PBN138"/>
      <c r="PBV138"/>
      <c r="PCD138"/>
      <c r="PCL138"/>
      <c r="PCT138"/>
      <c r="PDB138"/>
      <c r="PDJ138"/>
      <c r="PDR138"/>
      <c r="PDZ138"/>
      <c r="PEH138"/>
      <c r="PEP138"/>
      <c r="PEX138"/>
      <c r="PFF138"/>
      <c r="PFN138"/>
      <c r="PFV138"/>
      <c r="PGD138"/>
      <c r="PGL138"/>
      <c r="PGT138"/>
      <c r="PHB138"/>
      <c r="PHJ138"/>
      <c r="PHR138"/>
      <c r="PHZ138"/>
      <c r="PIH138"/>
      <c r="PIP138"/>
      <c r="PIX138"/>
      <c r="PJF138"/>
      <c r="PJN138"/>
      <c r="PJV138"/>
      <c r="PKD138"/>
      <c r="PKL138"/>
      <c r="PKT138"/>
      <c r="PLB138"/>
      <c r="PLJ138"/>
      <c r="PLR138"/>
      <c r="PLZ138"/>
      <c r="PMH138"/>
      <c r="PMP138"/>
      <c r="PMX138"/>
      <c r="PNF138"/>
      <c r="PNN138"/>
      <c r="PNV138"/>
      <c r="POD138"/>
      <c r="POL138"/>
      <c r="POT138"/>
      <c r="PPB138"/>
      <c r="PPJ138"/>
      <c r="PPR138"/>
      <c r="PPZ138"/>
      <c r="PQH138"/>
      <c r="PQP138"/>
      <c r="PQX138"/>
      <c r="PRF138"/>
      <c r="PRN138"/>
      <c r="PRV138"/>
      <c r="PSD138"/>
      <c r="PSL138"/>
      <c r="PST138"/>
      <c r="PTB138"/>
      <c r="PTJ138"/>
      <c r="PTR138"/>
      <c r="PTZ138"/>
      <c r="PUH138"/>
      <c r="PUP138"/>
      <c r="PUX138"/>
      <c r="PVF138"/>
      <c r="PVN138"/>
      <c r="PVV138"/>
      <c r="PWD138"/>
      <c r="PWL138"/>
      <c r="PWT138"/>
      <c r="PXB138"/>
      <c r="PXJ138"/>
      <c r="PXR138"/>
      <c r="PXZ138"/>
      <c r="PYH138"/>
      <c r="PYP138"/>
      <c r="PYX138"/>
      <c r="PZF138"/>
      <c r="PZN138"/>
      <c r="PZV138"/>
      <c r="QAD138"/>
      <c r="QAL138"/>
      <c r="QAT138"/>
      <c r="QBB138"/>
      <c r="QBJ138"/>
      <c r="QBR138"/>
      <c r="QBZ138"/>
      <c r="QCH138"/>
      <c r="QCP138"/>
      <c r="QCX138"/>
      <c r="QDF138"/>
      <c r="QDN138"/>
      <c r="QDV138"/>
      <c r="QED138"/>
      <c r="QEL138"/>
      <c r="QET138"/>
      <c r="QFB138"/>
      <c r="QFJ138"/>
      <c r="QFR138"/>
      <c r="QFZ138"/>
      <c r="QGH138"/>
      <c r="QGP138"/>
      <c r="QGX138"/>
      <c r="QHF138"/>
      <c r="QHN138"/>
      <c r="QHV138"/>
      <c r="QID138"/>
      <c r="QIL138"/>
      <c r="QIT138"/>
      <c r="QJB138"/>
      <c r="QJJ138"/>
      <c r="QJR138"/>
      <c r="QJZ138"/>
      <c r="QKH138"/>
      <c r="QKP138"/>
      <c r="QKX138"/>
      <c r="QLF138"/>
      <c r="QLN138"/>
      <c r="QLV138"/>
      <c r="QMD138"/>
      <c r="QML138"/>
      <c r="QMT138"/>
      <c r="QNB138"/>
      <c r="QNJ138"/>
      <c r="QNR138"/>
      <c r="QNZ138"/>
      <c r="QOH138"/>
      <c r="QOP138"/>
      <c r="QOX138"/>
      <c r="QPF138"/>
      <c r="QPN138"/>
      <c r="QPV138"/>
      <c r="QQD138"/>
      <c r="QQL138"/>
      <c r="QQT138"/>
      <c r="QRB138"/>
      <c r="QRJ138"/>
      <c r="QRR138"/>
      <c r="QRZ138"/>
      <c r="QSH138"/>
      <c r="QSP138"/>
      <c r="QSX138"/>
      <c r="QTF138"/>
      <c r="QTN138"/>
      <c r="QTV138"/>
      <c r="QUD138"/>
      <c r="QUL138"/>
      <c r="QUT138"/>
      <c r="QVB138"/>
      <c r="QVJ138"/>
      <c r="QVR138"/>
      <c r="QVZ138"/>
      <c r="QWH138"/>
      <c r="QWP138"/>
      <c r="QWX138"/>
      <c r="QXF138"/>
      <c r="QXN138"/>
      <c r="QXV138"/>
      <c r="QYD138"/>
      <c r="QYL138"/>
      <c r="QYT138"/>
      <c r="QZB138"/>
      <c r="QZJ138"/>
      <c r="QZR138"/>
      <c r="QZZ138"/>
      <c r="RAH138"/>
      <c r="RAP138"/>
      <c r="RAX138"/>
      <c r="RBF138"/>
      <c r="RBN138"/>
      <c r="RBV138"/>
      <c r="RCD138"/>
      <c r="RCL138"/>
      <c r="RCT138"/>
      <c r="RDB138"/>
      <c r="RDJ138"/>
      <c r="RDR138"/>
      <c r="RDZ138"/>
      <c r="REH138"/>
      <c r="REP138"/>
      <c r="REX138"/>
      <c r="RFF138"/>
      <c r="RFN138"/>
      <c r="RFV138"/>
      <c r="RGD138"/>
      <c r="RGL138"/>
      <c r="RGT138"/>
      <c r="RHB138"/>
      <c r="RHJ138"/>
      <c r="RHR138"/>
      <c r="RHZ138"/>
      <c r="RIH138"/>
      <c r="RIP138"/>
      <c r="RIX138"/>
      <c r="RJF138"/>
      <c r="RJN138"/>
      <c r="RJV138"/>
      <c r="RKD138"/>
      <c r="RKL138"/>
      <c r="RKT138"/>
      <c r="RLB138"/>
      <c r="RLJ138"/>
      <c r="RLR138"/>
      <c r="RLZ138"/>
      <c r="RMH138"/>
      <c r="RMP138"/>
      <c r="RMX138"/>
      <c r="RNF138"/>
      <c r="RNN138"/>
      <c r="RNV138"/>
      <c r="ROD138"/>
      <c r="ROL138"/>
      <c r="ROT138"/>
      <c r="RPB138"/>
      <c r="RPJ138"/>
      <c r="RPR138"/>
      <c r="RPZ138"/>
      <c r="RQH138"/>
      <c r="RQP138"/>
      <c r="RQX138"/>
      <c r="RRF138"/>
      <c r="RRN138"/>
      <c r="RRV138"/>
      <c r="RSD138"/>
      <c r="RSL138"/>
      <c r="RST138"/>
      <c r="RTB138"/>
      <c r="RTJ138"/>
      <c r="RTR138"/>
      <c r="RTZ138"/>
      <c r="RUH138"/>
      <c r="RUP138"/>
      <c r="RUX138"/>
      <c r="RVF138"/>
      <c r="RVN138"/>
      <c r="RVV138"/>
      <c r="RWD138"/>
      <c r="RWL138"/>
      <c r="RWT138"/>
      <c r="RXB138"/>
      <c r="RXJ138"/>
      <c r="RXR138"/>
      <c r="RXZ138"/>
      <c r="RYH138"/>
      <c r="RYP138"/>
      <c r="RYX138"/>
      <c r="RZF138"/>
      <c r="RZN138"/>
      <c r="RZV138"/>
      <c r="SAD138"/>
      <c r="SAL138"/>
      <c r="SAT138"/>
      <c r="SBB138"/>
      <c r="SBJ138"/>
      <c r="SBR138"/>
      <c r="SBZ138"/>
      <c r="SCH138"/>
      <c r="SCP138"/>
      <c r="SCX138"/>
      <c r="SDF138"/>
      <c r="SDN138"/>
      <c r="SDV138"/>
      <c r="SED138"/>
      <c r="SEL138"/>
      <c r="SET138"/>
      <c r="SFB138"/>
      <c r="SFJ138"/>
      <c r="SFR138"/>
      <c r="SFZ138"/>
      <c r="SGH138"/>
      <c r="SGP138"/>
      <c r="SGX138"/>
      <c r="SHF138"/>
      <c r="SHN138"/>
      <c r="SHV138"/>
      <c r="SID138"/>
      <c r="SIL138"/>
      <c r="SIT138"/>
      <c r="SJB138"/>
      <c r="SJJ138"/>
      <c r="SJR138"/>
      <c r="SJZ138"/>
      <c r="SKH138"/>
      <c r="SKP138"/>
      <c r="SKX138"/>
      <c r="SLF138"/>
      <c r="SLN138"/>
      <c r="SLV138"/>
      <c r="SMD138"/>
      <c r="SML138"/>
      <c r="SMT138"/>
      <c r="SNB138"/>
      <c r="SNJ138"/>
      <c r="SNR138"/>
      <c r="SNZ138"/>
      <c r="SOH138"/>
      <c r="SOP138"/>
      <c r="SOX138"/>
      <c r="SPF138"/>
      <c r="SPN138"/>
      <c r="SPV138"/>
      <c r="SQD138"/>
      <c r="SQL138"/>
      <c r="SQT138"/>
      <c r="SRB138"/>
      <c r="SRJ138"/>
      <c r="SRR138"/>
      <c r="SRZ138"/>
      <c r="SSH138"/>
      <c r="SSP138"/>
      <c r="SSX138"/>
      <c r="STF138"/>
      <c r="STN138"/>
      <c r="STV138"/>
      <c r="SUD138"/>
      <c r="SUL138"/>
      <c r="SUT138"/>
      <c r="SVB138"/>
      <c r="SVJ138"/>
      <c r="SVR138"/>
      <c r="SVZ138"/>
      <c r="SWH138"/>
      <c r="SWP138"/>
      <c r="SWX138"/>
      <c r="SXF138"/>
      <c r="SXN138"/>
      <c r="SXV138"/>
      <c r="SYD138"/>
      <c r="SYL138"/>
      <c r="SYT138"/>
      <c r="SZB138"/>
      <c r="SZJ138"/>
      <c r="SZR138"/>
      <c r="SZZ138"/>
      <c r="TAH138"/>
      <c r="TAP138"/>
      <c r="TAX138"/>
      <c r="TBF138"/>
      <c r="TBN138"/>
      <c r="TBV138"/>
      <c r="TCD138"/>
      <c r="TCL138"/>
      <c r="TCT138"/>
      <c r="TDB138"/>
      <c r="TDJ138"/>
      <c r="TDR138"/>
      <c r="TDZ138"/>
      <c r="TEH138"/>
      <c r="TEP138"/>
      <c r="TEX138"/>
      <c r="TFF138"/>
      <c r="TFN138"/>
      <c r="TFV138"/>
      <c r="TGD138"/>
      <c r="TGL138"/>
      <c r="TGT138"/>
      <c r="THB138"/>
      <c r="THJ138"/>
      <c r="THR138"/>
      <c r="THZ138"/>
      <c r="TIH138"/>
      <c r="TIP138"/>
      <c r="TIX138"/>
      <c r="TJF138"/>
      <c r="TJN138"/>
      <c r="TJV138"/>
      <c r="TKD138"/>
      <c r="TKL138"/>
      <c r="TKT138"/>
      <c r="TLB138"/>
      <c r="TLJ138"/>
      <c r="TLR138"/>
      <c r="TLZ138"/>
      <c r="TMH138"/>
      <c r="TMP138"/>
      <c r="TMX138"/>
      <c r="TNF138"/>
      <c r="TNN138"/>
      <c r="TNV138"/>
      <c r="TOD138"/>
      <c r="TOL138"/>
      <c r="TOT138"/>
      <c r="TPB138"/>
      <c r="TPJ138"/>
      <c r="TPR138"/>
      <c r="TPZ138"/>
      <c r="TQH138"/>
      <c r="TQP138"/>
      <c r="TQX138"/>
      <c r="TRF138"/>
      <c r="TRN138"/>
      <c r="TRV138"/>
      <c r="TSD138"/>
      <c r="TSL138"/>
      <c r="TST138"/>
      <c r="TTB138"/>
      <c r="TTJ138"/>
      <c r="TTR138"/>
      <c r="TTZ138"/>
      <c r="TUH138"/>
      <c r="TUP138"/>
      <c r="TUX138"/>
      <c r="TVF138"/>
      <c r="TVN138"/>
      <c r="TVV138"/>
      <c r="TWD138"/>
      <c r="TWL138"/>
      <c r="TWT138"/>
      <c r="TXB138"/>
      <c r="TXJ138"/>
      <c r="TXR138"/>
      <c r="TXZ138"/>
      <c r="TYH138"/>
      <c r="TYP138"/>
      <c r="TYX138"/>
      <c r="TZF138"/>
      <c r="TZN138"/>
      <c r="TZV138"/>
      <c r="UAD138"/>
      <c r="UAL138"/>
      <c r="UAT138"/>
      <c r="UBB138"/>
      <c r="UBJ138"/>
      <c r="UBR138"/>
      <c r="UBZ138"/>
      <c r="UCH138"/>
      <c r="UCP138"/>
      <c r="UCX138"/>
      <c r="UDF138"/>
      <c r="UDN138"/>
      <c r="UDV138"/>
      <c r="UED138"/>
      <c r="UEL138"/>
      <c r="UET138"/>
      <c r="UFB138"/>
      <c r="UFJ138"/>
      <c r="UFR138"/>
      <c r="UFZ138"/>
      <c r="UGH138"/>
      <c r="UGP138"/>
      <c r="UGX138"/>
      <c r="UHF138"/>
      <c r="UHN138"/>
      <c r="UHV138"/>
      <c r="UID138"/>
      <c r="UIL138"/>
      <c r="UIT138"/>
      <c r="UJB138"/>
      <c r="UJJ138"/>
      <c r="UJR138"/>
      <c r="UJZ138"/>
      <c r="UKH138"/>
      <c r="UKP138"/>
      <c r="UKX138"/>
      <c r="ULF138"/>
      <c r="ULN138"/>
      <c r="ULV138"/>
      <c r="UMD138"/>
      <c r="UML138"/>
      <c r="UMT138"/>
      <c r="UNB138"/>
      <c r="UNJ138"/>
      <c r="UNR138"/>
      <c r="UNZ138"/>
      <c r="UOH138"/>
      <c r="UOP138"/>
      <c r="UOX138"/>
      <c r="UPF138"/>
      <c r="UPN138"/>
      <c r="UPV138"/>
      <c r="UQD138"/>
      <c r="UQL138"/>
      <c r="UQT138"/>
      <c r="URB138"/>
      <c r="URJ138"/>
      <c r="URR138"/>
      <c r="URZ138"/>
      <c r="USH138"/>
      <c r="USP138"/>
      <c r="USX138"/>
      <c r="UTF138"/>
      <c r="UTN138"/>
      <c r="UTV138"/>
      <c r="UUD138"/>
      <c r="UUL138"/>
      <c r="UUT138"/>
      <c r="UVB138"/>
      <c r="UVJ138"/>
      <c r="UVR138"/>
      <c r="UVZ138"/>
      <c r="UWH138"/>
      <c r="UWP138"/>
      <c r="UWX138"/>
      <c r="UXF138"/>
      <c r="UXN138"/>
      <c r="UXV138"/>
      <c r="UYD138"/>
      <c r="UYL138"/>
      <c r="UYT138"/>
      <c r="UZB138"/>
      <c r="UZJ138"/>
      <c r="UZR138"/>
      <c r="UZZ138"/>
      <c r="VAH138"/>
      <c r="VAP138"/>
      <c r="VAX138"/>
      <c r="VBF138"/>
      <c r="VBN138"/>
      <c r="VBV138"/>
      <c r="VCD138"/>
      <c r="VCL138"/>
      <c r="VCT138"/>
      <c r="VDB138"/>
      <c r="VDJ138"/>
      <c r="VDR138"/>
      <c r="VDZ138"/>
      <c r="VEH138"/>
      <c r="VEP138"/>
      <c r="VEX138"/>
      <c r="VFF138"/>
      <c r="VFN138"/>
      <c r="VFV138"/>
      <c r="VGD138"/>
      <c r="VGL138"/>
      <c r="VGT138"/>
      <c r="VHB138"/>
      <c r="VHJ138"/>
      <c r="VHR138"/>
      <c r="VHZ138"/>
      <c r="VIH138"/>
      <c r="VIP138"/>
      <c r="VIX138"/>
      <c r="VJF138"/>
      <c r="VJN138"/>
      <c r="VJV138"/>
      <c r="VKD138"/>
      <c r="VKL138"/>
      <c r="VKT138"/>
      <c r="VLB138"/>
      <c r="VLJ138"/>
      <c r="VLR138"/>
      <c r="VLZ138"/>
      <c r="VMH138"/>
      <c r="VMP138"/>
      <c r="VMX138"/>
      <c r="VNF138"/>
      <c r="VNN138"/>
      <c r="VNV138"/>
      <c r="VOD138"/>
      <c r="VOL138"/>
      <c r="VOT138"/>
      <c r="VPB138"/>
      <c r="VPJ138"/>
      <c r="VPR138"/>
      <c r="VPZ138"/>
      <c r="VQH138"/>
      <c r="VQP138"/>
      <c r="VQX138"/>
      <c r="VRF138"/>
      <c r="VRN138"/>
      <c r="VRV138"/>
      <c r="VSD138"/>
      <c r="VSL138"/>
      <c r="VST138"/>
      <c r="VTB138"/>
      <c r="VTJ138"/>
      <c r="VTR138"/>
      <c r="VTZ138"/>
      <c r="VUH138"/>
      <c r="VUP138"/>
      <c r="VUX138"/>
      <c r="VVF138"/>
      <c r="VVN138"/>
      <c r="VVV138"/>
      <c r="VWD138"/>
      <c r="VWL138"/>
      <c r="VWT138"/>
      <c r="VXB138"/>
      <c r="VXJ138"/>
      <c r="VXR138"/>
      <c r="VXZ138"/>
      <c r="VYH138"/>
      <c r="VYP138"/>
      <c r="VYX138"/>
      <c r="VZF138"/>
      <c r="VZN138"/>
      <c r="VZV138"/>
      <c r="WAD138"/>
      <c r="WAL138"/>
      <c r="WAT138"/>
      <c r="WBB138"/>
      <c r="WBJ138"/>
      <c r="WBR138"/>
      <c r="WBZ138"/>
      <c r="WCH138"/>
      <c r="WCP138"/>
      <c r="WCX138"/>
      <c r="WDF138"/>
      <c r="WDN138"/>
      <c r="WDV138"/>
      <c r="WED138"/>
      <c r="WEL138"/>
      <c r="WET138"/>
      <c r="WFB138"/>
      <c r="WFJ138"/>
      <c r="WFR138"/>
      <c r="WFZ138"/>
      <c r="WGH138"/>
      <c r="WGP138"/>
      <c r="WGX138"/>
      <c r="WHF138"/>
      <c r="WHN138"/>
      <c r="WHV138"/>
      <c r="WID138"/>
      <c r="WIL138"/>
      <c r="WIT138"/>
      <c r="WJB138"/>
      <c r="WJJ138"/>
      <c r="WJR138"/>
      <c r="WJZ138"/>
      <c r="WKH138"/>
      <c r="WKP138"/>
      <c r="WKX138"/>
      <c r="WLF138"/>
      <c r="WLN138"/>
      <c r="WLV138"/>
      <c r="WMD138"/>
      <c r="WML138"/>
      <c r="WMT138"/>
      <c r="WNB138"/>
      <c r="WNJ138"/>
      <c r="WNR138"/>
      <c r="WNZ138"/>
      <c r="WOH138"/>
      <c r="WOP138"/>
      <c r="WOX138"/>
      <c r="WPF138"/>
      <c r="WPN138"/>
      <c r="WPV138"/>
      <c r="WQD138"/>
      <c r="WQL138"/>
      <c r="WQT138"/>
      <c r="WRB138"/>
      <c r="WRJ138"/>
      <c r="WRR138"/>
      <c r="WRZ138"/>
      <c r="WSH138"/>
      <c r="WSP138"/>
      <c r="WSX138"/>
      <c r="WTF138"/>
      <c r="WTN138"/>
      <c r="WTV138"/>
      <c r="WUD138"/>
      <c r="WUL138"/>
      <c r="WUT138"/>
      <c r="WVB138"/>
      <c r="WVJ138"/>
      <c r="WVR138"/>
      <c r="WVZ138"/>
      <c r="WWH138"/>
      <c r="WWP138"/>
      <c r="WWX138"/>
      <c r="WXF138"/>
      <c r="WXN138"/>
      <c r="WXV138"/>
      <c r="WYD138"/>
      <c r="WYL138"/>
      <c r="WYT138"/>
      <c r="WZB138"/>
      <c r="WZJ138"/>
      <c r="WZR138"/>
      <c r="WZZ138"/>
      <c r="XAH138"/>
      <c r="XAP138"/>
      <c r="XAX138"/>
      <c r="XBF138"/>
      <c r="XBN138"/>
      <c r="XBV138"/>
      <c r="XCD138"/>
      <c r="XCL138"/>
      <c r="XCT138"/>
      <c r="XDB138"/>
      <c r="XDJ138"/>
      <c r="XDR138"/>
      <c r="XDZ138"/>
    </row>
  </sheetData>
  <sortState xmlns:xlrd2="http://schemas.microsoft.com/office/spreadsheetml/2017/richdata2" ref="A50:J92">
    <sortCondition ref="C50:C92"/>
  </sortState>
  <mergeCells count="14">
    <mergeCell ref="F135:H135"/>
    <mergeCell ref="A7:J23"/>
    <mergeCell ref="A26:J41"/>
    <mergeCell ref="C1:G4"/>
    <mergeCell ref="C5:G5"/>
    <mergeCell ref="H1:J1"/>
    <mergeCell ref="H2:J2"/>
    <mergeCell ref="H3:J3"/>
    <mergeCell ref="H4:J4"/>
    <mergeCell ref="E134:G134"/>
    <mergeCell ref="A126:D129"/>
    <mergeCell ref="A45:C48"/>
    <mergeCell ref="H45:H48"/>
    <mergeCell ref="A94:C97"/>
  </mergeCells>
  <pageMargins left="0.25" right="0.25" top="1.28125" bottom="0.75" header="0.3" footer="0.3"/>
  <pageSetup orientation="portrait" r:id="rId1"/>
  <headerFooter scaleWithDoc="0" alignWithMargins="0">
    <oddHeader>&amp;L&amp;KFF0000Time Order was Placed:
Date Order was Placed:&amp;R&amp;KFF0000Agency Name:
Pick Up Time: 
Invoice #A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Harrison</dc:creator>
  <cp:lastModifiedBy>Jennifer Martin</cp:lastModifiedBy>
  <cp:lastPrinted>2023-08-14T13:48:19Z</cp:lastPrinted>
  <dcterms:created xsi:type="dcterms:W3CDTF">2022-01-04T20:59:50Z</dcterms:created>
  <dcterms:modified xsi:type="dcterms:W3CDTF">2023-12-04T19:23:36Z</dcterms:modified>
</cp:coreProperties>
</file>