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S:\Documents\Important Printables\"/>
    </mc:Choice>
  </mc:AlternateContent>
  <xr:revisionPtr revIDLastSave="0" documentId="13_ncr:1_{2C543963-2BC3-40A3-824A-C7CAD3F25562}" xr6:coauthVersionLast="47" xr6:coauthVersionMax="47" xr10:uidLastSave="{00000000-0000-0000-0000-000000000000}"/>
  <bookViews>
    <workbookView xWindow="-108" yWindow="-108" windowWidth="41496" windowHeight="16776" xr2:uid="{2DAC6E46-7F2E-46A7-A331-0D999A69387B}"/>
  </bookViews>
  <sheets>
    <sheet name="Sheet1" sheetId="1" r:id="rId1"/>
  </sheets>
  <definedNames>
    <definedName name="_xlnm.Print_Area" localSheetId="0">Sheet1!$A$1:$I$100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2" i="1" l="1"/>
  <c r="I52" i="1"/>
  <c r="H52" i="1"/>
  <c r="F24" i="1"/>
  <c r="H24" i="1"/>
  <c r="I24" i="1" s="1"/>
  <c r="F23" i="1"/>
  <c r="H23" i="1"/>
  <c r="I23" i="1" s="1"/>
  <c r="F27" i="1"/>
  <c r="H27" i="1"/>
  <c r="I27" i="1" s="1"/>
  <c r="F28" i="1"/>
  <c r="H28" i="1"/>
  <c r="I28" i="1"/>
  <c r="F54" i="1"/>
  <c r="H54" i="1"/>
  <c r="I54" i="1" s="1"/>
  <c r="F47" i="1"/>
  <c r="H47" i="1"/>
  <c r="I47" i="1" s="1"/>
  <c r="F39" i="1"/>
  <c r="H39" i="1"/>
  <c r="I39" i="1" s="1"/>
  <c r="F83" i="1"/>
  <c r="H83" i="1"/>
  <c r="I83" i="1" s="1"/>
  <c r="F73" i="1"/>
  <c r="H73" i="1"/>
  <c r="I73" i="1" s="1"/>
  <c r="F82" i="1"/>
  <c r="H82" i="1"/>
  <c r="I82" i="1" s="1"/>
  <c r="F49" i="1"/>
  <c r="H49" i="1"/>
  <c r="I49" i="1" s="1"/>
  <c r="F72" i="1"/>
  <c r="H72" i="1"/>
  <c r="I72" i="1" s="1"/>
  <c r="F53" i="1"/>
  <c r="H53" i="1"/>
  <c r="I53" i="1" s="1"/>
  <c r="F71" i="1"/>
  <c r="H71" i="1"/>
  <c r="I71" i="1" s="1"/>
  <c r="F51" i="1"/>
  <c r="H51" i="1"/>
  <c r="I51" i="1" s="1"/>
  <c r="F50" i="1"/>
  <c r="H50" i="1"/>
  <c r="I50" i="1" s="1"/>
  <c r="F48" i="1"/>
  <c r="H48" i="1"/>
  <c r="I48" i="1" s="1"/>
  <c r="F70" i="1"/>
  <c r="H70" i="1"/>
  <c r="I70" i="1" s="1"/>
  <c r="F74" i="1"/>
  <c r="H74" i="1"/>
  <c r="I74" i="1" s="1"/>
  <c r="F46" i="1"/>
  <c r="H46" i="1"/>
  <c r="I46" i="1" s="1"/>
  <c r="F81" i="1"/>
  <c r="H81" i="1"/>
  <c r="I81" i="1" s="1"/>
  <c r="F45" i="1"/>
  <c r="H45" i="1"/>
  <c r="I45" i="1" s="1"/>
  <c r="F44" i="1"/>
  <c r="H44" i="1"/>
  <c r="I44" i="1" s="1"/>
  <c r="F43" i="1"/>
  <c r="H43" i="1"/>
  <c r="I43" i="1" s="1"/>
  <c r="H68" i="1"/>
  <c r="I68" i="1" s="1"/>
  <c r="F68" i="1"/>
  <c r="G94" i="1"/>
  <c r="H93" i="1"/>
  <c r="I93" i="1" s="1"/>
  <c r="H92" i="1"/>
  <c r="I92" i="1" s="1"/>
  <c r="F93" i="1"/>
  <c r="F80" i="1"/>
  <c r="H80" i="1"/>
  <c r="I80" i="1" s="1"/>
  <c r="F85" i="1"/>
  <c r="H85" i="1"/>
  <c r="I85" i="1" s="1"/>
  <c r="F84" i="1"/>
  <c r="H84" i="1"/>
  <c r="I84" i="1" s="1"/>
  <c r="F77" i="1"/>
  <c r="F78" i="1"/>
  <c r="F79" i="1"/>
  <c r="H77" i="1"/>
  <c r="I77" i="1" s="1"/>
  <c r="H78" i="1"/>
  <c r="I78" i="1" s="1"/>
  <c r="H79" i="1"/>
  <c r="I79" i="1" s="1"/>
  <c r="F76" i="1"/>
  <c r="F40" i="1"/>
  <c r="H35" i="1"/>
  <c r="I35" i="1" s="1"/>
  <c r="H36" i="1"/>
  <c r="I36" i="1" s="1"/>
  <c r="H37" i="1"/>
  <c r="I37" i="1" s="1"/>
  <c r="H38" i="1"/>
  <c r="I38" i="1" s="1"/>
  <c r="H40" i="1"/>
  <c r="I40" i="1" s="1"/>
  <c r="H41" i="1"/>
  <c r="I41" i="1" s="1"/>
  <c r="H42" i="1"/>
  <c r="I42" i="1" s="1"/>
  <c r="H55" i="1"/>
  <c r="I55" i="1" s="1"/>
  <c r="H65" i="1"/>
  <c r="I65" i="1" s="1"/>
  <c r="H66" i="1"/>
  <c r="I66" i="1" s="1"/>
  <c r="H67" i="1"/>
  <c r="I67" i="1" s="1"/>
  <c r="H69" i="1"/>
  <c r="I69" i="1" s="1"/>
  <c r="H75" i="1"/>
  <c r="I75" i="1" s="1"/>
  <c r="H76" i="1"/>
  <c r="I76" i="1" s="1"/>
  <c r="F35" i="1"/>
  <c r="F36" i="1"/>
  <c r="F37" i="1"/>
  <c r="F38" i="1"/>
  <c r="F41" i="1"/>
  <c r="F42" i="1"/>
  <c r="F55" i="1"/>
  <c r="F65" i="1"/>
  <c r="F66" i="1"/>
  <c r="F67" i="1"/>
  <c r="F69" i="1"/>
  <c r="F75" i="1"/>
  <c r="F29" i="1"/>
  <c r="H29" i="1"/>
  <c r="I29" i="1" s="1"/>
  <c r="F19" i="1"/>
  <c r="F20" i="1"/>
  <c r="F21" i="1"/>
  <c r="F22" i="1"/>
  <c r="F25" i="1"/>
  <c r="F26" i="1"/>
  <c r="F30" i="1"/>
  <c r="F31" i="1"/>
  <c r="F32" i="1"/>
  <c r="F33" i="1"/>
  <c r="F34" i="1"/>
  <c r="F18" i="1"/>
  <c r="H20" i="1"/>
  <c r="I20" i="1" s="1"/>
  <c r="H21" i="1"/>
  <c r="I21" i="1" s="1"/>
  <c r="H22" i="1"/>
  <c r="I22" i="1" s="1"/>
  <c r="H25" i="1"/>
  <c r="I25" i="1" s="1"/>
  <c r="H26" i="1"/>
  <c r="I26" i="1" s="1"/>
  <c r="H30" i="1"/>
  <c r="I30" i="1" s="1"/>
  <c r="H31" i="1"/>
  <c r="I31" i="1" s="1"/>
  <c r="H32" i="1"/>
  <c r="I32" i="1" s="1"/>
  <c r="H33" i="1"/>
  <c r="I33" i="1" s="1"/>
  <c r="H34" i="1"/>
  <c r="I34" i="1" s="1"/>
  <c r="H19" i="1"/>
  <c r="I19" i="1" s="1"/>
  <c r="H18" i="1"/>
  <c r="I18" i="1" s="1"/>
  <c r="I94" i="1" l="1"/>
  <c r="H94" i="1"/>
</calcChain>
</file>

<file path=xl/sharedStrings.xml><?xml version="1.0" encoding="utf-8"?>
<sst xmlns="http://schemas.openxmlformats.org/spreadsheetml/2006/main" count="115" uniqueCount="90">
  <si>
    <t>CANNED/ DRY</t>
  </si>
  <si>
    <t>OFFICE use only</t>
  </si>
  <si>
    <t>Product Description</t>
  </si>
  <si>
    <t>Items per case</t>
  </si>
  <si>
    <t>Case Weight (lb.)</t>
  </si>
  <si>
    <t>Cost per LB</t>
  </si>
  <si>
    <t>Cost per Case</t>
  </si>
  <si>
    <t># of cases ordered</t>
  </si>
  <si>
    <t>Total weight (Lb)</t>
  </si>
  <si>
    <t>Price</t>
  </si>
  <si>
    <t xml:space="preserve">You Fill Out this Column ↓ </t>
  </si>
  <si>
    <t>Assorted Dry Mix Box</t>
  </si>
  <si>
    <t>*******</t>
  </si>
  <si>
    <t>9757-3</t>
  </si>
  <si>
    <t>8907-1</t>
  </si>
  <si>
    <t>Assorted Drinks (soda, water, etc.)</t>
  </si>
  <si>
    <t>Lentil Beans 1lb bags</t>
  </si>
  <si>
    <t>Whole Roasted Almonds 2 lb bags</t>
  </si>
  <si>
    <t>Dirty Dill Wickle Spears 24 oz jars</t>
  </si>
  <si>
    <t>Light Red Kidney Beans 15 oz cans</t>
  </si>
  <si>
    <t>Whole Pitted Dates 1 lb bags</t>
  </si>
  <si>
    <t>Dried Cherries 2 lb bags</t>
  </si>
  <si>
    <t>Applesauce 15 oz cans</t>
  </si>
  <si>
    <t>Raisins 15 oz cartons</t>
  </si>
  <si>
    <t>Walnut Pieces 1 lb bags</t>
  </si>
  <si>
    <t>Applesauce 4.5 oz cups</t>
  </si>
  <si>
    <t>Pouched Beef Stew 24 oz pouches</t>
  </si>
  <si>
    <t>Beef Chili with Beans 15 oz pouches</t>
  </si>
  <si>
    <t>Garbanzo Beans 15 oz cans</t>
  </si>
  <si>
    <t>Garbanzo Beans 1 lb bags</t>
  </si>
  <si>
    <t>Date Pieces 1 lb bags</t>
  </si>
  <si>
    <t>Dry Green Split Peas 2 lb bags</t>
  </si>
  <si>
    <t>Tuna 5 oz cans</t>
  </si>
  <si>
    <t>Yellow Split Peas 2 lb bags</t>
  </si>
  <si>
    <t>Assorted Candy</t>
  </si>
  <si>
    <t>BULK</t>
  </si>
  <si>
    <t>Long Grain Rice 2 lb bags</t>
  </si>
  <si>
    <t>FROZEN/ COOLER</t>
  </si>
  <si>
    <t>9757-1</t>
  </si>
  <si>
    <t>******</t>
  </si>
  <si>
    <r>
      <t xml:space="preserve">Pork Loin Roast 5 lb roasts </t>
    </r>
    <r>
      <rPr>
        <sz val="12"/>
        <color rgb="FFFF0000"/>
        <rFont val="Arial"/>
        <family val="2"/>
      </rPr>
      <t>(5 Case LIMIT)</t>
    </r>
  </si>
  <si>
    <t>LIMITS are per month per agency!</t>
  </si>
  <si>
    <r>
      <t xml:space="preserve">Boneless Pork Loin Roast BULK sizes </t>
    </r>
    <r>
      <rPr>
        <sz val="12"/>
        <color rgb="FFFF0000"/>
        <rFont val="Arial"/>
        <family val="2"/>
      </rPr>
      <t>(2 case LIMIT)</t>
    </r>
  </si>
  <si>
    <r>
      <t xml:space="preserve">Boneless Pork Chops 1 lb bags </t>
    </r>
    <r>
      <rPr>
        <sz val="12"/>
        <color rgb="FFFF0000"/>
        <rFont val="Arial"/>
        <family val="2"/>
      </rPr>
      <t>(4 Case LIMIT)</t>
    </r>
  </si>
  <si>
    <t>Fish Sticks 2 lb bags</t>
  </si>
  <si>
    <t>Pork Taco Filling 2 lb packages</t>
  </si>
  <si>
    <t>Pulled Pork 2 lb packages</t>
  </si>
  <si>
    <t>Salad Shrimp 2 lb bags</t>
  </si>
  <si>
    <t>Mild Cheddar Blocks 16 oz blocks</t>
  </si>
  <si>
    <t>Assorted Bread/ Bakery Mix</t>
  </si>
  <si>
    <t>*****</t>
  </si>
  <si>
    <t xml:space="preserve">Assorted Cooler Mix </t>
  </si>
  <si>
    <t>Sweet Potato Fries BULK</t>
  </si>
  <si>
    <t>HOUSEHOLD/ OTHER</t>
  </si>
  <si>
    <t>600-VAP</t>
  </si>
  <si>
    <t>Brown Paper Grocery Bags</t>
  </si>
  <si>
    <t>Hand Sanitizer 74 oz jugs</t>
  </si>
  <si>
    <t>***ALL SALES ARE FINAL!!!***</t>
  </si>
  <si>
    <t>Total Cases:</t>
  </si>
  <si>
    <t>9757-2</t>
  </si>
  <si>
    <t>9757-6</t>
  </si>
  <si>
    <r>
      <t xml:space="preserve">PLEASE READ:To place an order please fill out the "# of cases ordered" column, once you have completed the form, please email it to </t>
    </r>
    <r>
      <rPr>
        <b/>
        <i/>
        <u/>
        <sz val="18"/>
        <rFont val="Arial"/>
        <family val="2"/>
      </rPr>
      <t>jennifer@selmafoodbank.com.</t>
    </r>
    <r>
      <rPr>
        <b/>
        <sz val="18"/>
        <rFont val="Arial"/>
        <family val="2"/>
      </rPr>
      <t xml:space="preserve"> You MUST place your order a</t>
    </r>
    <r>
      <rPr>
        <b/>
        <u/>
        <sz val="18"/>
        <rFont val="Arial"/>
        <family val="2"/>
      </rPr>
      <t xml:space="preserve"> WEEK IN ADVANCE!</t>
    </r>
    <r>
      <rPr>
        <b/>
        <sz val="18"/>
        <rFont val="Arial"/>
        <family val="2"/>
      </rPr>
      <t xml:space="preserve"> Once order is placed, NO CHANGES OR ADD-ONS ARE ACCEPTED. You must pay for your order at time of arrival. </t>
    </r>
  </si>
  <si>
    <t>** A FINAL TOTAL WILL BE GIVEN ONCE YOU ARE HERE TO PICK UP YOUR ORDER. TOTAL IS LIKELY TO CHANGE FROM WHEN YOUR ORDER IS PLACED TO WHEN YOU PICK UP DUE TO PRODUCT QUANTITY AVAILABILITY.</t>
  </si>
  <si>
    <r>
      <t xml:space="preserve">Whole Bagged Chicken 10 per case </t>
    </r>
    <r>
      <rPr>
        <sz val="12"/>
        <color rgb="FFFF0000"/>
        <rFont val="Arial"/>
        <family val="2"/>
      </rPr>
      <t>(4 case LIMIT)</t>
    </r>
  </si>
  <si>
    <t>Tomato Sauce 15 oz cans</t>
  </si>
  <si>
    <t>Buttery Mashed Potatoes 4 oz pouches</t>
  </si>
  <si>
    <t>Roasted Garlic Mashed Potatoes 4 oz pouches</t>
  </si>
  <si>
    <t>Frozen Wild Maine Blueberries 3 lb bags</t>
  </si>
  <si>
    <t>Chunky Beef Stew 24 oz cans</t>
  </si>
  <si>
    <t>Pork Patties 2 lb bags</t>
  </si>
  <si>
    <r>
      <t xml:space="preserve">Peeled &amp; Deveined Shrimp 2 lb bags </t>
    </r>
    <r>
      <rPr>
        <sz val="12"/>
        <color rgb="FFFF0000"/>
        <rFont val="Arial"/>
        <family val="2"/>
      </rPr>
      <t>(4 case LIMIT)</t>
    </r>
  </si>
  <si>
    <t>Chocolate Pudding Cups 4 ct/ 13 oz cups</t>
  </si>
  <si>
    <t>Pinto Beans 15 oz cans</t>
  </si>
  <si>
    <t>Apple Juice 64 oz jugs</t>
  </si>
  <si>
    <r>
      <t xml:space="preserve">Fine Ground Beef 1 lb packages </t>
    </r>
    <r>
      <rPr>
        <sz val="12"/>
        <color rgb="FFFF0000"/>
        <rFont val="Arial"/>
        <family val="2"/>
      </rPr>
      <t>(3 Case LIMIT)</t>
    </r>
  </si>
  <si>
    <t>Canned Beef 24 oz cans</t>
  </si>
  <si>
    <r>
      <t xml:space="preserve">Pollock Fillets 2 lb bags </t>
    </r>
    <r>
      <rPr>
        <sz val="12"/>
        <color rgb="FFFF0000"/>
        <rFont val="Arial"/>
        <family val="2"/>
      </rPr>
      <t>(4 Case LIMIT)</t>
    </r>
  </si>
  <si>
    <t>Pinto Beans 1 lb bags</t>
  </si>
  <si>
    <t>Shredded Mozarella Cheese 2 lb bags</t>
  </si>
  <si>
    <r>
      <t xml:space="preserve">Sliced Cooked Ham 2 lb bags </t>
    </r>
    <r>
      <rPr>
        <sz val="12"/>
        <color rgb="FFFF0000"/>
        <rFont val="Arial"/>
        <family val="2"/>
      </rPr>
      <t>(4 Case LIMIT)</t>
    </r>
  </si>
  <si>
    <r>
      <t xml:space="preserve">Assorted Frozen Mix </t>
    </r>
    <r>
      <rPr>
        <sz val="12"/>
        <color rgb="FFFF0000"/>
        <rFont val="Arial"/>
        <family val="2"/>
      </rPr>
      <t>(75lb LIMIT)</t>
    </r>
  </si>
  <si>
    <t>Shredded Cheddar Cheese 2 lb bags</t>
  </si>
  <si>
    <t>Diced Tomatoes 14.5 oz cans</t>
  </si>
  <si>
    <t>Smooth Peanut Butter 16 oz jars</t>
  </si>
  <si>
    <t>In-Shell Pistachios 1 lb bags</t>
  </si>
  <si>
    <t>Green Beans 14.5 oz cans</t>
  </si>
  <si>
    <t>Dark Red Kidney Beans 1 lb bags</t>
  </si>
  <si>
    <t>Light Red Kidney Beans 1 lb bags</t>
  </si>
  <si>
    <t>Canned Pork 24 oz cans</t>
  </si>
  <si>
    <t>Last Updated: April 23, 2024 @2:44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</si>
</sst>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9" x14ac:knownFonts="1">
    <font>
      <sz val="11"/>
      <color theme="1"/>
      <name val="Aptos Narrow"/>
      <family val="2"/>
      <scheme val="minor"/>
    </font>
    <font>
      <sz val="11"/>
      <color theme="1"/>
      <name val="Aptos Narrow"/>
      <family val="2"/>
      <scheme val="minor"/>
    </font>
    <font>
      <b/>
      <sz val="26"/>
      <color theme="1"/>
      <name val="Arial"/>
      <family val="2"/>
    </font>
    <font>
      <b/>
      <sz val="11"/>
      <color theme="1"/>
      <name val="Arial"/>
      <family val="2"/>
    </font>
    <font>
      <sz val="11"/>
      <color theme="1"/>
      <name val="Arial"/>
      <family val="2"/>
    </font>
    <font>
      <b/>
      <sz val="11"/>
      <color rgb="FFFF0000"/>
      <name val="Arial"/>
      <family val="2"/>
    </font>
    <font>
      <b/>
      <sz val="11"/>
      <name val="Arial"/>
      <family val="2"/>
    </font>
    <font>
      <b/>
      <sz val="12"/>
      <color theme="1"/>
      <name val="Arial"/>
      <family val="2"/>
    </font>
    <font>
      <sz val="12"/>
      <color theme="1"/>
      <name val="Arial"/>
      <family val="2"/>
    </font>
    <font>
      <b/>
      <sz val="26"/>
      <name val="Arial"/>
      <family val="2"/>
    </font>
    <font>
      <sz val="12"/>
      <color rgb="FFFF0000"/>
      <name val="Arial"/>
      <family val="2"/>
    </font>
    <font>
      <b/>
      <sz val="12"/>
      <color rgb="FFFF0000"/>
      <name val="Arial"/>
      <family val="2"/>
    </font>
    <font>
      <sz val="11"/>
      <name val="Arial"/>
      <family val="2"/>
    </font>
    <font>
      <b/>
      <sz val="18"/>
      <name val="Arial"/>
      <family val="2"/>
    </font>
    <font>
      <b/>
      <i/>
      <u/>
      <sz val="18"/>
      <name val="Arial"/>
      <family val="2"/>
    </font>
    <font>
      <b/>
      <u/>
      <sz val="18"/>
      <name val="Arial"/>
      <family val="2"/>
    </font>
    <font>
      <b/>
      <sz val="10"/>
      <color rgb="FFFF0000"/>
      <name val="Arial"/>
      <family val="2"/>
    </font>
    <font>
      <b/>
      <sz val="22"/>
      <color rgb="FFFF0000"/>
      <name val="Arial"/>
      <family val="2"/>
    </font>
    <font>
      <b/>
      <sz val="14"/>
      <color rgb="FFFF0000"/>
      <name val="Arial"/>
      <family val="2"/>
    </font>
  </fonts>
  <fills count="10">
    <fill>
      <patternFill patternType="none"/>
    </fill>
    <fill>
      <patternFill patternType="gray125"/>
    </fill>
    <fill>
      <patternFill patternType="solid">
        <fgColor theme="9" tint="0.79998168889431442"/>
        <bgColor indexed="64"/>
      </patternFill>
    </fill>
    <fill>
      <patternFill patternType="solid">
        <fgColor rgb="FFD2D0D0"/>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rgb="FFCCF76D"/>
        <bgColor indexed="64"/>
      </patternFill>
    </fill>
    <fill>
      <patternFill patternType="solid">
        <fgColor theme="4" tint="0.79998168889431442"/>
        <bgColor indexed="64"/>
      </patternFill>
    </fill>
    <fill>
      <patternFill patternType="solid">
        <fgColor rgb="FFFBF689"/>
        <bgColor indexed="64"/>
      </patternFill>
    </fill>
    <fill>
      <patternFill patternType="solid">
        <fgColor rgb="FFFD917B"/>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0" fontId="4" fillId="0" borderId="0" xfId="0" applyFont="1"/>
    <xf numFmtId="0" fontId="3" fillId="4"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Border="1" applyAlignment="1">
      <alignment wrapText="1"/>
    </xf>
    <xf numFmtId="0" fontId="4" fillId="0" borderId="1" xfId="0" applyFont="1" applyBorder="1"/>
    <xf numFmtId="8" fontId="4" fillId="0" borderId="1" xfId="0" applyNumberFormat="1" applyFont="1" applyBorder="1"/>
    <xf numFmtId="44" fontId="4" fillId="0" borderId="1" xfId="1" applyFont="1" applyBorder="1"/>
    <xf numFmtId="164" fontId="4" fillId="0" borderId="0" xfId="1" applyNumberFormat="1" applyFont="1"/>
    <xf numFmtId="164" fontId="3" fillId="4" borderId="1" xfId="1" applyNumberFormat="1" applyFont="1" applyFill="1" applyBorder="1" applyAlignment="1">
      <alignment horizontal="center" vertical="center" wrapText="1"/>
    </xf>
    <xf numFmtId="164" fontId="4" fillId="0" borderId="1" xfId="1" applyNumberFormat="1" applyFont="1" applyBorder="1"/>
    <xf numFmtId="0" fontId="4" fillId="2" borderId="1" xfId="0" applyFont="1" applyFill="1" applyBorder="1" applyAlignment="1">
      <alignment horizontal="center"/>
    </xf>
    <xf numFmtId="0" fontId="4" fillId="2" borderId="0" xfId="0" applyFont="1" applyFill="1" applyAlignment="1">
      <alignment horizontal="center"/>
    </xf>
    <xf numFmtId="0" fontId="4" fillId="0" borderId="0" xfId="0" applyFont="1" applyAlignment="1">
      <alignment horizontal="center"/>
    </xf>
    <xf numFmtId="164" fontId="4" fillId="0" borderId="0" xfId="1" applyNumberFormat="1" applyFont="1" applyFill="1"/>
    <xf numFmtId="0" fontId="6" fillId="6"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0" fontId="8" fillId="0" borderId="0" xfId="0" applyFont="1" applyAlignment="1">
      <alignment horizontal="left" vertical="center"/>
    </xf>
    <xf numFmtId="0" fontId="4" fillId="7" borderId="1" xfId="0" applyFont="1" applyFill="1" applyBorder="1" applyAlignment="1">
      <alignment horizontal="center" vertical="center"/>
    </xf>
    <xf numFmtId="8" fontId="4" fillId="0" borderId="0" xfId="0" applyNumberFormat="1" applyFont="1"/>
    <xf numFmtId="164" fontId="4" fillId="0" borderId="0" xfId="1" applyNumberFormat="1" applyFont="1" applyFill="1" applyBorder="1"/>
    <xf numFmtId="0" fontId="6" fillId="8" borderId="1" xfId="0" applyFont="1" applyFill="1" applyBorder="1" applyAlignment="1">
      <alignment horizontal="center" vertical="center" wrapText="1"/>
    </xf>
    <xf numFmtId="0" fontId="4" fillId="0" borderId="1" xfId="0" applyFont="1" applyBorder="1" applyAlignment="1">
      <alignment horizontal="center"/>
    </xf>
    <xf numFmtId="44" fontId="7" fillId="9" borderId="1" xfId="1" applyFont="1" applyFill="1" applyBorder="1"/>
    <xf numFmtId="0" fontId="13" fillId="5" borderId="0" xfId="0" applyFont="1" applyFill="1" applyAlignment="1">
      <alignment horizontal="center" vertical="center" wrapText="1"/>
    </xf>
    <xf numFmtId="0" fontId="13" fillId="5" borderId="0" xfId="0" applyFont="1" applyFill="1" applyAlignment="1">
      <alignment vertical="center" wrapText="1"/>
    </xf>
    <xf numFmtId="0" fontId="4" fillId="6" borderId="1" xfId="0" applyFont="1" applyFill="1" applyBorder="1" applyAlignment="1">
      <alignment horizontal="center" vertical="center"/>
    </xf>
    <xf numFmtId="0" fontId="4" fillId="0" borderId="0" xfId="0" applyFont="1" applyAlignment="1">
      <alignment horizontal="center" vertical="center"/>
    </xf>
    <xf numFmtId="0" fontId="12" fillId="7"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3" borderId="0" xfId="0" applyFont="1" applyFill="1" applyAlignment="1">
      <alignment horizontal="center" vertical="center"/>
    </xf>
    <xf numFmtId="164" fontId="4" fillId="0" borderId="4" xfId="1" applyNumberFormat="1" applyFont="1" applyBorder="1"/>
    <xf numFmtId="164" fontId="3" fillId="4" borderId="6" xfId="1" applyNumberFormat="1" applyFont="1" applyFill="1" applyBorder="1" applyAlignment="1">
      <alignment horizontal="center" vertical="center" wrapText="1"/>
    </xf>
    <xf numFmtId="164" fontId="4" fillId="0" borderId="6" xfId="1" applyNumberFormat="1" applyFont="1" applyBorder="1"/>
    <xf numFmtId="0" fontId="12" fillId="0" borderId="0" xfId="0" applyFont="1" applyAlignment="1">
      <alignment horizontal="center" vertical="center"/>
    </xf>
    <xf numFmtId="44" fontId="4" fillId="0" borderId="0" xfId="1" applyFont="1" applyFill="1" applyBorder="1"/>
    <xf numFmtId="0" fontId="7" fillId="0" borderId="0" xfId="0"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wrapText="1"/>
    </xf>
    <xf numFmtId="0" fontId="4" fillId="0" borderId="2" xfId="0" applyFont="1" applyBorder="1" applyAlignment="1">
      <alignment horizontal="center"/>
    </xf>
    <xf numFmtId="0" fontId="13" fillId="5" borderId="0" xfId="0" applyFont="1" applyFill="1" applyAlignment="1">
      <alignment horizontal="center" vertical="top" wrapText="1"/>
    </xf>
    <xf numFmtId="0" fontId="16" fillId="2" borderId="0" xfId="0" applyFont="1" applyFill="1" applyAlignment="1">
      <alignment horizontal="center" vertical="center" wrapText="1"/>
    </xf>
    <xf numFmtId="0" fontId="5" fillId="0" borderId="0" xfId="0" applyFont="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2" fillId="8" borderId="0" xfId="0" applyFont="1" applyFill="1" applyAlignment="1">
      <alignment horizontal="center" vertical="center"/>
    </xf>
    <xf numFmtId="0" fontId="2" fillId="8" borderId="3" xfId="0" applyFont="1" applyFill="1" applyBorder="1" applyAlignment="1">
      <alignment horizontal="center" vertical="center"/>
    </xf>
    <xf numFmtId="0" fontId="9" fillId="7" borderId="0" xfId="0" applyFont="1" applyFill="1" applyAlignment="1">
      <alignment horizontal="center" vertical="center"/>
    </xf>
    <xf numFmtId="0" fontId="9" fillId="7" borderId="3" xfId="0" applyFont="1" applyFill="1" applyBorder="1" applyAlignment="1">
      <alignment horizontal="center" vertical="center"/>
    </xf>
    <xf numFmtId="0" fontId="11" fillId="0" borderId="0" xfId="0" applyFont="1" applyAlignment="1">
      <alignment horizontal="center" vertical="center" wrapText="1"/>
    </xf>
    <xf numFmtId="0" fontId="11" fillId="0" borderId="3" xfId="0" applyFont="1" applyBorder="1" applyAlignment="1">
      <alignment horizontal="center" vertical="center" wrapText="1"/>
    </xf>
    <xf numFmtId="0" fontId="2" fillId="6" borderId="0" xfId="0" applyFont="1" applyFill="1" applyAlignment="1">
      <alignment horizontal="center" vertical="center"/>
    </xf>
  </cellXfs>
  <cellStyles count="2">
    <cellStyle name="Currency" xfId="1" builtinId="4"/>
    <cellStyle name="Normal" xfId="0" builtinId="0"/>
  </cellStyles>
  <dxfs count="0"/>
  <tableStyles count="0" defaultTableStyle="TableStyleMedium2" defaultPivotStyle="PivotStyleLight16"/>
  <colors>
    <mruColors>
      <color rgb="FFCCF76D"/>
      <color rgb="FFFD917B"/>
      <color rgb="FFFBF689"/>
      <color rgb="FFD2D0D0"/>
      <color rgb="FF1A9A20"/>
      <color rgb="FFF6C5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46296C-BEA4-4E6A-A9A8-9D9D8B8D4E68}">
  <dimension ref="A1:AO119"/>
  <sheetViews>
    <sheetView tabSelected="1" view="pageLayout" zoomScaleNormal="100" workbookViewId="0">
      <selection activeCell="L8" sqref="L8"/>
    </sheetView>
  </sheetViews>
  <sheetFormatPr defaultColWidth="9.109375" defaultRowHeight="15" x14ac:dyDescent="0.25"/>
  <cols>
    <col min="1" max="1" width="11.44140625" style="33" customWidth="1"/>
    <col min="2" max="2" width="33.6640625" style="20" customWidth="1"/>
    <col min="3" max="3" width="6.5546875" style="1" customWidth="1"/>
    <col min="4" max="4" width="8" style="1" customWidth="1"/>
    <col min="5" max="5" width="6.109375" style="1" customWidth="1"/>
    <col min="6" max="6" width="8" style="1" customWidth="1"/>
    <col min="7" max="7" width="9.109375" style="12" customWidth="1"/>
    <col min="8" max="8" width="7.88671875" style="1" customWidth="1"/>
    <col min="9" max="9" width="10" style="8" bestFit="1" customWidth="1"/>
    <col min="10" max="16384" width="9.109375" style="1"/>
  </cols>
  <sheetData>
    <row r="1" spans="1:9" x14ac:dyDescent="0.25">
      <c r="A1" s="30"/>
      <c r="G1" s="13"/>
    </row>
    <row r="2" spans="1:9" ht="15.6" x14ac:dyDescent="0.25">
      <c r="A2" s="30"/>
      <c r="B2" s="39" t="s">
        <v>89</v>
      </c>
      <c r="C2" s="39"/>
      <c r="D2" s="39"/>
      <c r="E2" s="39"/>
      <c r="F2" s="39"/>
      <c r="G2" s="39"/>
      <c r="H2" s="39"/>
    </row>
    <row r="3" spans="1:9" ht="15" customHeight="1" x14ac:dyDescent="0.25">
      <c r="A3" s="43" t="s">
        <v>61</v>
      </c>
      <c r="B3" s="43"/>
      <c r="C3" s="43"/>
      <c r="D3" s="43"/>
      <c r="E3" s="43"/>
      <c r="F3" s="43"/>
      <c r="G3" s="43"/>
      <c r="H3" s="43"/>
      <c r="I3" s="43"/>
    </row>
    <row r="4" spans="1:9" ht="15" customHeight="1" x14ac:dyDescent="0.25">
      <c r="A4" s="43"/>
      <c r="B4" s="43"/>
      <c r="C4" s="43"/>
      <c r="D4" s="43"/>
      <c r="E4" s="43"/>
      <c r="F4" s="43"/>
      <c r="G4" s="43"/>
      <c r="H4" s="43"/>
      <c r="I4" s="43"/>
    </row>
    <row r="5" spans="1:9" ht="15" customHeight="1" x14ac:dyDescent="0.25">
      <c r="A5" s="43"/>
      <c r="B5" s="43"/>
      <c r="C5" s="43"/>
      <c r="D5" s="43"/>
      <c r="E5" s="43"/>
      <c r="F5" s="43"/>
      <c r="G5" s="43"/>
      <c r="H5" s="43"/>
      <c r="I5" s="43"/>
    </row>
    <row r="6" spans="1:9" ht="15" customHeight="1" x14ac:dyDescent="0.25">
      <c r="A6" s="43"/>
      <c r="B6" s="43"/>
      <c r="C6" s="43"/>
      <c r="D6" s="43"/>
      <c r="E6" s="43"/>
      <c r="F6" s="43"/>
      <c r="G6" s="43"/>
      <c r="H6" s="43"/>
      <c r="I6" s="43"/>
    </row>
    <row r="7" spans="1:9" ht="15" customHeight="1" x14ac:dyDescent="0.25">
      <c r="A7" s="43"/>
      <c r="B7" s="43"/>
      <c r="C7" s="43"/>
      <c r="D7" s="43"/>
      <c r="E7" s="43"/>
      <c r="F7" s="43"/>
      <c r="G7" s="43"/>
      <c r="H7" s="43"/>
      <c r="I7" s="43"/>
    </row>
    <row r="8" spans="1:9" ht="67.5" customHeight="1" x14ac:dyDescent="0.25">
      <c r="A8" s="43"/>
      <c r="B8" s="43"/>
      <c r="C8" s="43"/>
      <c r="D8" s="43"/>
      <c r="E8" s="43"/>
      <c r="F8" s="43"/>
      <c r="G8" s="43"/>
      <c r="H8" s="43"/>
      <c r="I8" s="43"/>
    </row>
    <row r="9" spans="1:9" ht="1.5" hidden="1" customHeight="1" x14ac:dyDescent="0.25">
      <c r="A9" s="27"/>
      <c r="B9" s="28"/>
      <c r="C9" s="28"/>
      <c r="D9" s="28"/>
      <c r="E9" s="28"/>
      <c r="F9" s="28"/>
      <c r="G9" s="28"/>
      <c r="H9" s="28"/>
      <c r="I9" s="28"/>
    </row>
    <row r="10" spans="1:9" ht="1.5" hidden="1" customHeight="1" x14ac:dyDescent="0.25">
      <c r="A10" s="27"/>
      <c r="B10" s="28"/>
      <c r="C10" s="28"/>
      <c r="D10" s="28"/>
      <c r="E10" s="28"/>
      <c r="F10" s="28"/>
      <c r="G10" s="28"/>
      <c r="H10" s="28"/>
      <c r="I10" s="28"/>
    </row>
    <row r="11" spans="1:9" ht="2.25" hidden="1" customHeight="1" x14ac:dyDescent="0.25">
      <c r="A11" s="27"/>
      <c r="B11" s="28"/>
      <c r="C11" s="28"/>
      <c r="D11" s="28"/>
      <c r="E11" s="28"/>
      <c r="F11" s="28"/>
      <c r="G11" s="28"/>
      <c r="H11" s="28"/>
      <c r="I11" s="28"/>
    </row>
    <row r="12" spans="1:9" ht="3.75" hidden="1" customHeight="1" x14ac:dyDescent="0.25">
      <c r="A12" s="27"/>
      <c r="B12" s="28"/>
      <c r="C12" s="28"/>
      <c r="D12" s="28"/>
      <c r="E12" s="28"/>
      <c r="F12" s="28"/>
      <c r="G12" s="28"/>
      <c r="H12" s="28"/>
      <c r="I12" s="28"/>
    </row>
    <row r="13" spans="1:9" ht="23.25" customHeight="1" x14ac:dyDescent="0.25">
      <c r="A13" s="55" t="s">
        <v>0</v>
      </c>
      <c r="B13" s="55"/>
      <c r="C13" s="55"/>
      <c r="D13" s="55"/>
      <c r="E13" s="55"/>
      <c r="F13" s="55"/>
      <c r="G13" s="44" t="s">
        <v>10</v>
      </c>
      <c r="H13" s="53" t="s">
        <v>41</v>
      </c>
      <c r="I13" s="53"/>
    </row>
    <row r="14" spans="1:9" ht="18" customHeight="1" x14ac:dyDescent="0.25">
      <c r="A14" s="55"/>
      <c r="B14" s="55"/>
      <c r="C14" s="55"/>
      <c r="D14" s="55"/>
      <c r="E14" s="55"/>
      <c r="F14" s="55"/>
      <c r="G14" s="44"/>
      <c r="H14" s="53"/>
      <c r="I14" s="53"/>
    </row>
    <row r="15" spans="1:9" ht="18" customHeight="1" x14ac:dyDescent="0.25">
      <c r="A15" s="55"/>
      <c r="B15" s="55"/>
      <c r="C15" s="55"/>
      <c r="D15" s="55"/>
      <c r="E15" s="55"/>
      <c r="F15" s="55"/>
      <c r="G15" s="44"/>
      <c r="H15" s="53"/>
      <c r="I15" s="53"/>
    </row>
    <row r="16" spans="1:9" ht="15" hidden="1" customHeight="1" x14ac:dyDescent="0.25">
      <c r="A16" s="55"/>
      <c r="B16" s="55"/>
      <c r="C16" s="55"/>
      <c r="D16" s="55"/>
      <c r="E16" s="55"/>
      <c r="F16" s="55"/>
      <c r="G16" s="44"/>
      <c r="H16" s="54"/>
      <c r="I16" s="54"/>
    </row>
    <row r="17" spans="1:9" ht="52.5" customHeight="1" x14ac:dyDescent="0.25">
      <c r="A17" s="15" t="s">
        <v>1</v>
      </c>
      <c r="B17" s="17" t="s">
        <v>2</v>
      </c>
      <c r="C17" s="2" t="s">
        <v>3</v>
      </c>
      <c r="D17" s="2" t="s">
        <v>4</v>
      </c>
      <c r="E17" s="2" t="s">
        <v>5</v>
      </c>
      <c r="F17" s="2" t="s">
        <v>6</v>
      </c>
      <c r="G17" s="3" t="s">
        <v>7</v>
      </c>
      <c r="H17" s="2" t="s">
        <v>8</v>
      </c>
      <c r="I17" s="9" t="s">
        <v>9</v>
      </c>
    </row>
    <row r="18" spans="1:9" s="4" customFormat="1" ht="25.5" customHeight="1" x14ac:dyDescent="0.25">
      <c r="A18" s="29" t="s">
        <v>13</v>
      </c>
      <c r="B18" s="18" t="s">
        <v>11</v>
      </c>
      <c r="C18" s="5" t="s">
        <v>12</v>
      </c>
      <c r="D18" s="5">
        <v>50</v>
      </c>
      <c r="E18" s="5">
        <v>0.19</v>
      </c>
      <c r="F18" s="6">
        <f>D18*E18</f>
        <v>9.5</v>
      </c>
      <c r="G18" s="11"/>
      <c r="H18" s="5">
        <f>G18*D18</f>
        <v>0</v>
      </c>
      <c r="I18" s="10">
        <f>H18*E18</f>
        <v>0</v>
      </c>
    </row>
    <row r="19" spans="1:9" s="5" customFormat="1" ht="26.25" customHeight="1" x14ac:dyDescent="0.25">
      <c r="A19" s="29" t="s">
        <v>14</v>
      </c>
      <c r="B19" s="18" t="s">
        <v>15</v>
      </c>
      <c r="C19" s="5" t="s">
        <v>12</v>
      </c>
      <c r="D19" s="5">
        <v>50</v>
      </c>
      <c r="E19" s="5">
        <v>0.19</v>
      </c>
      <c r="F19" s="6">
        <f t="shared" ref="F19:F85" si="0">D19*E19</f>
        <v>9.5</v>
      </c>
      <c r="G19" s="11"/>
      <c r="H19" s="5">
        <f>G19*D19</f>
        <v>0</v>
      </c>
      <c r="I19" s="10">
        <f>H19*E19</f>
        <v>0</v>
      </c>
    </row>
    <row r="20" spans="1:9" s="5" customFormat="1" ht="25.5" customHeight="1" x14ac:dyDescent="0.25">
      <c r="A20" s="29"/>
      <c r="B20" s="18" t="s">
        <v>16</v>
      </c>
      <c r="C20" s="5">
        <v>24</v>
      </c>
      <c r="D20" s="5">
        <v>25</v>
      </c>
      <c r="E20" s="5">
        <v>0.19</v>
      </c>
      <c r="F20" s="6">
        <f t="shared" si="0"/>
        <v>4.75</v>
      </c>
      <c r="G20" s="11"/>
      <c r="H20" s="5">
        <f t="shared" ref="H20:H85" si="1">G20*D20</f>
        <v>0</v>
      </c>
      <c r="I20" s="10">
        <f t="shared" ref="I20:I85" si="2">H20*E20</f>
        <v>0</v>
      </c>
    </row>
    <row r="21" spans="1:9" s="5" customFormat="1" ht="24.75" customHeight="1" x14ac:dyDescent="0.25">
      <c r="A21" s="29"/>
      <c r="B21" s="18" t="s">
        <v>17</v>
      </c>
      <c r="C21" s="5">
        <v>12</v>
      </c>
      <c r="D21" s="5">
        <v>24</v>
      </c>
      <c r="E21" s="5">
        <v>0.19</v>
      </c>
      <c r="F21" s="6">
        <f t="shared" si="0"/>
        <v>4.5600000000000005</v>
      </c>
      <c r="G21" s="11"/>
      <c r="H21" s="5">
        <f t="shared" si="1"/>
        <v>0</v>
      </c>
      <c r="I21" s="10">
        <f t="shared" si="2"/>
        <v>0</v>
      </c>
    </row>
    <row r="22" spans="1:9" s="5" customFormat="1" ht="22.5" customHeight="1" x14ac:dyDescent="0.25">
      <c r="A22" s="29"/>
      <c r="B22" s="18" t="s">
        <v>18</v>
      </c>
      <c r="C22" s="5">
        <v>6</v>
      </c>
      <c r="D22" s="5">
        <v>14</v>
      </c>
      <c r="E22" s="5">
        <v>0.5</v>
      </c>
      <c r="F22" s="6">
        <f t="shared" si="0"/>
        <v>7</v>
      </c>
      <c r="G22" s="11"/>
      <c r="H22" s="5">
        <f t="shared" si="1"/>
        <v>0</v>
      </c>
      <c r="I22" s="10">
        <f t="shared" si="2"/>
        <v>0</v>
      </c>
    </row>
    <row r="23" spans="1:9" s="5" customFormat="1" ht="22.5" customHeight="1" x14ac:dyDescent="0.25">
      <c r="A23" s="29"/>
      <c r="B23" s="18" t="s">
        <v>86</v>
      </c>
      <c r="C23" s="5">
        <v>24</v>
      </c>
      <c r="D23" s="5">
        <v>26</v>
      </c>
      <c r="E23" s="5">
        <v>0.19</v>
      </c>
      <c r="F23" s="6">
        <f t="shared" si="0"/>
        <v>4.9400000000000004</v>
      </c>
      <c r="G23" s="11"/>
      <c r="H23" s="5">
        <f t="shared" si="1"/>
        <v>0</v>
      </c>
      <c r="I23" s="10">
        <f t="shared" si="2"/>
        <v>0</v>
      </c>
    </row>
    <row r="24" spans="1:9" s="5" customFormat="1" ht="22.5" customHeight="1" x14ac:dyDescent="0.25">
      <c r="A24" s="29"/>
      <c r="B24" s="18" t="s">
        <v>87</v>
      </c>
      <c r="C24" s="5">
        <v>24</v>
      </c>
      <c r="D24" s="5">
        <v>26</v>
      </c>
      <c r="E24" s="5">
        <v>0.19</v>
      </c>
      <c r="F24" s="6">
        <f t="shared" si="0"/>
        <v>4.9400000000000004</v>
      </c>
      <c r="G24" s="11"/>
      <c r="H24" s="5">
        <f t="shared" si="1"/>
        <v>0</v>
      </c>
      <c r="I24" s="10">
        <f t="shared" si="2"/>
        <v>0</v>
      </c>
    </row>
    <row r="25" spans="1:9" s="5" customFormat="1" ht="24.75" customHeight="1" x14ac:dyDescent="0.25">
      <c r="A25" s="29"/>
      <c r="B25" s="18" t="s">
        <v>19</v>
      </c>
      <c r="C25" s="5">
        <v>24</v>
      </c>
      <c r="D25" s="5">
        <v>26</v>
      </c>
      <c r="E25" s="5">
        <v>0.19</v>
      </c>
      <c r="F25" s="6">
        <f t="shared" si="0"/>
        <v>4.9400000000000004</v>
      </c>
      <c r="G25" s="11"/>
      <c r="H25" s="5">
        <f t="shared" si="1"/>
        <v>0</v>
      </c>
      <c r="I25" s="10">
        <f t="shared" si="2"/>
        <v>0</v>
      </c>
    </row>
    <row r="26" spans="1:9" s="5" customFormat="1" ht="19.8" customHeight="1" x14ac:dyDescent="0.25">
      <c r="A26" s="29"/>
      <c r="B26" s="18" t="s">
        <v>20</v>
      </c>
      <c r="C26" s="5">
        <v>24</v>
      </c>
      <c r="D26" s="5">
        <v>25</v>
      </c>
      <c r="E26" s="5">
        <v>0.19</v>
      </c>
      <c r="F26" s="6">
        <f t="shared" si="0"/>
        <v>4.75</v>
      </c>
      <c r="G26" s="11"/>
      <c r="H26" s="5">
        <f t="shared" si="1"/>
        <v>0</v>
      </c>
      <c r="I26" s="10">
        <f t="shared" si="2"/>
        <v>0</v>
      </c>
    </row>
    <row r="27" spans="1:9" s="5" customFormat="1" ht="21.6" customHeight="1" x14ac:dyDescent="0.25">
      <c r="A27" s="29"/>
      <c r="B27" s="18" t="s">
        <v>85</v>
      </c>
      <c r="C27" s="5">
        <v>12</v>
      </c>
      <c r="D27" s="5">
        <v>13</v>
      </c>
      <c r="E27" s="5">
        <v>0.19</v>
      </c>
      <c r="F27" s="6">
        <f t="shared" si="0"/>
        <v>2.4700000000000002</v>
      </c>
      <c r="G27" s="11"/>
      <c r="H27" s="5">
        <f t="shared" si="1"/>
        <v>0</v>
      </c>
      <c r="I27" s="10">
        <f t="shared" si="2"/>
        <v>0</v>
      </c>
    </row>
    <row r="28" spans="1:9" s="5" customFormat="1" ht="21" customHeight="1" x14ac:dyDescent="0.25">
      <c r="A28" s="29"/>
      <c r="B28" s="18" t="s">
        <v>21</v>
      </c>
      <c r="C28" s="5">
        <v>8</v>
      </c>
      <c r="D28" s="5">
        <v>17</v>
      </c>
      <c r="E28" s="5">
        <v>0.19</v>
      </c>
      <c r="F28" s="6">
        <f t="shared" si="0"/>
        <v>3.23</v>
      </c>
      <c r="G28" s="11"/>
      <c r="H28" s="5">
        <f t="shared" si="1"/>
        <v>0</v>
      </c>
      <c r="I28" s="10">
        <f t="shared" si="2"/>
        <v>0</v>
      </c>
    </row>
    <row r="29" spans="1:9" s="5" customFormat="1" ht="20.25" customHeight="1" x14ac:dyDescent="0.25">
      <c r="A29" s="29"/>
      <c r="B29" s="18" t="s">
        <v>25</v>
      </c>
      <c r="C29" s="5">
        <v>96</v>
      </c>
      <c r="D29" s="5">
        <v>30</v>
      </c>
      <c r="E29" s="5">
        <v>0.19</v>
      </c>
      <c r="F29" s="6">
        <f t="shared" si="0"/>
        <v>5.7</v>
      </c>
      <c r="G29" s="11"/>
      <c r="H29" s="5">
        <f t="shared" si="1"/>
        <v>0</v>
      </c>
      <c r="I29" s="10">
        <f t="shared" si="2"/>
        <v>0</v>
      </c>
    </row>
    <row r="30" spans="1:9" s="5" customFormat="1" ht="21" customHeight="1" x14ac:dyDescent="0.25">
      <c r="A30" s="29"/>
      <c r="B30" s="18" t="s">
        <v>22</v>
      </c>
      <c r="C30" s="5">
        <v>24</v>
      </c>
      <c r="D30" s="5">
        <v>28</v>
      </c>
      <c r="E30" s="5">
        <v>0.19</v>
      </c>
      <c r="F30" s="6">
        <f t="shared" si="0"/>
        <v>5.32</v>
      </c>
      <c r="G30" s="11"/>
      <c r="H30" s="5">
        <f t="shared" si="1"/>
        <v>0</v>
      </c>
      <c r="I30" s="10">
        <f t="shared" si="2"/>
        <v>0</v>
      </c>
    </row>
    <row r="31" spans="1:9" s="5" customFormat="1" ht="20.25" customHeight="1" x14ac:dyDescent="0.25">
      <c r="A31" s="29"/>
      <c r="B31" s="18" t="s">
        <v>23</v>
      </c>
      <c r="C31" s="5">
        <v>24</v>
      </c>
      <c r="D31" s="5">
        <v>24</v>
      </c>
      <c r="E31" s="5">
        <v>0.19</v>
      </c>
      <c r="F31" s="6">
        <f t="shared" si="0"/>
        <v>4.5600000000000005</v>
      </c>
      <c r="G31" s="11"/>
      <c r="H31" s="5">
        <f t="shared" si="1"/>
        <v>0</v>
      </c>
      <c r="I31" s="10">
        <f t="shared" si="2"/>
        <v>0</v>
      </c>
    </row>
    <row r="32" spans="1:9" s="5" customFormat="1" ht="20.399999999999999" customHeight="1" x14ac:dyDescent="0.25">
      <c r="A32" s="29"/>
      <c r="B32" s="18" t="s">
        <v>24</v>
      </c>
      <c r="C32" s="5">
        <v>24</v>
      </c>
      <c r="D32" s="5">
        <v>26</v>
      </c>
      <c r="E32" s="5">
        <v>0.19</v>
      </c>
      <c r="F32" s="6">
        <f t="shared" si="0"/>
        <v>4.9400000000000004</v>
      </c>
      <c r="G32" s="11"/>
      <c r="H32" s="5">
        <f t="shared" si="1"/>
        <v>0</v>
      </c>
      <c r="I32" s="10">
        <f t="shared" si="2"/>
        <v>0</v>
      </c>
    </row>
    <row r="33" spans="1:9" s="5" customFormat="1" ht="22.5" customHeight="1" x14ac:dyDescent="0.25">
      <c r="A33" s="29"/>
      <c r="B33" s="18" t="s">
        <v>26</v>
      </c>
      <c r="C33" s="5">
        <v>24</v>
      </c>
      <c r="D33" s="5">
        <v>39</v>
      </c>
      <c r="E33" s="5">
        <v>0.19</v>
      </c>
      <c r="F33" s="6">
        <f t="shared" si="0"/>
        <v>7.41</v>
      </c>
      <c r="G33" s="11"/>
      <c r="H33" s="5">
        <f t="shared" si="1"/>
        <v>0</v>
      </c>
      <c r="I33" s="10">
        <f t="shared" si="2"/>
        <v>0</v>
      </c>
    </row>
    <row r="34" spans="1:9" s="5" customFormat="1" ht="29.25" customHeight="1" x14ac:dyDescent="0.25">
      <c r="A34" s="29"/>
      <c r="B34" s="19" t="s">
        <v>27</v>
      </c>
      <c r="C34" s="5">
        <v>12</v>
      </c>
      <c r="D34" s="5">
        <v>13</v>
      </c>
      <c r="E34" s="5">
        <v>0.19</v>
      </c>
      <c r="F34" s="6">
        <f t="shared" si="0"/>
        <v>2.4700000000000002</v>
      </c>
      <c r="G34" s="11"/>
      <c r="H34" s="5">
        <f t="shared" si="1"/>
        <v>0</v>
      </c>
      <c r="I34" s="10">
        <f t="shared" si="2"/>
        <v>0</v>
      </c>
    </row>
    <row r="35" spans="1:9" s="5" customFormat="1" ht="21" customHeight="1" x14ac:dyDescent="0.25">
      <c r="A35" s="29"/>
      <c r="B35" s="18" t="s">
        <v>28</v>
      </c>
      <c r="C35" s="5">
        <v>24</v>
      </c>
      <c r="D35" s="5">
        <v>26</v>
      </c>
      <c r="E35" s="5">
        <v>0.19</v>
      </c>
      <c r="F35" s="6">
        <f t="shared" si="0"/>
        <v>4.9400000000000004</v>
      </c>
      <c r="G35" s="11"/>
      <c r="H35" s="5">
        <f t="shared" si="1"/>
        <v>0</v>
      </c>
      <c r="I35" s="10">
        <f t="shared" si="2"/>
        <v>0</v>
      </c>
    </row>
    <row r="36" spans="1:9" s="5" customFormat="1" ht="20.25" customHeight="1" x14ac:dyDescent="0.25">
      <c r="A36" s="29"/>
      <c r="B36" s="18" t="s">
        <v>29</v>
      </c>
      <c r="C36" s="5">
        <v>24</v>
      </c>
      <c r="D36" s="5">
        <v>25</v>
      </c>
      <c r="E36" s="5">
        <v>0.19</v>
      </c>
      <c r="F36" s="6">
        <f t="shared" si="0"/>
        <v>4.75</v>
      </c>
      <c r="G36" s="11"/>
      <c r="H36" s="5">
        <f t="shared" si="1"/>
        <v>0</v>
      </c>
      <c r="I36" s="10">
        <f t="shared" si="2"/>
        <v>0</v>
      </c>
    </row>
    <row r="37" spans="1:9" s="5" customFormat="1" ht="21.75" customHeight="1" x14ac:dyDescent="0.25">
      <c r="A37" s="29"/>
      <c r="B37" s="18" t="s">
        <v>30</v>
      </c>
      <c r="C37" s="5">
        <v>24</v>
      </c>
      <c r="D37" s="5">
        <v>28</v>
      </c>
      <c r="E37" s="5">
        <v>0.19</v>
      </c>
      <c r="F37" s="6">
        <f t="shared" si="0"/>
        <v>5.32</v>
      </c>
      <c r="G37" s="11"/>
      <c r="H37" s="5">
        <f t="shared" si="1"/>
        <v>0</v>
      </c>
      <c r="I37" s="10">
        <f t="shared" si="2"/>
        <v>0</v>
      </c>
    </row>
    <row r="38" spans="1:9" s="5" customFormat="1" ht="21.75" customHeight="1" x14ac:dyDescent="0.25">
      <c r="A38" s="29"/>
      <c r="B38" s="18" t="s">
        <v>31</v>
      </c>
      <c r="C38" s="5">
        <v>12</v>
      </c>
      <c r="D38" s="5">
        <v>25</v>
      </c>
      <c r="E38" s="5">
        <v>0.19</v>
      </c>
      <c r="F38" s="6">
        <f t="shared" si="0"/>
        <v>4.75</v>
      </c>
      <c r="G38" s="11"/>
      <c r="H38" s="5">
        <f t="shared" si="1"/>
        <v>0</v>
      </c>
      <c r="I38" s="10">
        <f t="shared" si="2"/>
        <v>0</v>
      </c>
    </row>
    <row r="39" spans="1:9" s="5" customFormat="1" ht="21.75" customHeight="1" x14ac:dyDescent="0.25">
      <c r="A39" s="29"/>
      <c r="B39" s="18" t="s">
        <v>82</v>
      </c>
      <c r="C39" s="5">
        <v>24</v>
      </c>
      <c r="D39" s="5">
        <v>25</v>
      </c>
      <c r="E39" s="5">
        <v>0.19</v>
      </c>
      <c r="F39" s="6">
        <f t="shared" si="0"/>
        <v>4.75</v>
      </c>
      <c r="G39" s="11"/>
      <c r="H39" s="5">
        <f t="shared" si="1"/>
        <v>0</v>
      </c>
      <c r="I39" s="10">
        <f t="shared" si="2"/>
        <v>0</v>
      </c>
    </row>
    <row r="40" spans="1:9" s="5" customFormat="1" ht="19.5" customHeight="1" x14ac:dyDescent="0.25">
      <c r="A40" s="29"/>
      <c r="B40" s="18" t="s">
        <v>32</v>
      </c>
      <c r="C40" s="5">
        <v>48</v>
      </c>
      <c r="D40" s="5">
        <v>15</v>
      </c>
      <c r="E40" s="5">
        <v>2.0499999999999998</v>
      </c>
      <c r="F40" s="6">
        <f>D40*E40</f>
        <v>30.749999999999996</v>
      </c>
      <c r="G40" s="11"/>
      <c r="H40" s="5">
        <f t="shared" si="1"/>
        <v>0</v>
      </c>
      <c r="I40" s="10">
        <f t="shared" si="2"/>
        <v>0</v>
      </c>
    </row>
    <row r="41" spans="1:9" s="5" customFormat="1" ht="20.25" customHeight="1" x14ac:dyDescent="0.25">
      <c r="A41" s="29"/>
      <c r="B41" s="18" t="s">
        <v>33</v>
      </c>
      <c r="C41" s="5">
        <v>12</v>
      </c>
      <c r="D41" s="5">
        <v>25</v>
      </c>
      <c r="E41" s="5">
        <v>0.19</v>
      </c>
      <c r="F41" s="6">
        <f t="shared" si="0"/>
        <v>4.75</v>
      </c>
      <c r="G41" s="11"/>
      <c r="H41" s="5">
        <f t="shared" si="1"/>
        <v>0</v>
      </c>
      <c r="I41" s="10">
        <f t="shared" si="2"/>
        <v>0</v>
      </c>
    </row>
    <row r="42" spans="1:9" s="5" customFormat="1" ht="20.25" customHeight="1" x14ac:dyDescent="0.25">
      <c r="A42" s="29"/>
      <c r="B42" s="18" t="s">
        <v>34</v>
      </c>
      <c r="C42" s="5" t="s">
        <v>35</v>
      </c>
      <c r="D42" s="5">
        <v>25</v>
      </c>
      <c r="E42" s="5">
        <v>0.25</v>
      </c>
      <c r="F42" s="6">
        <f t="shared" si="0"/>
        <v>6.25</v>
      </c>
      <c r="G42" s="11"/>
      <c r="H42" s="5">
        <f t="shared" si="1"/>
        <v>0</v>
      </c>
      <c r="I42" s="10">
        <f t="shared" si="2"/>
        <v>0</v>
      </c>
    </row>
    <row r="43" spans="1:9" s="5" customFormat="1" ht="21" customHeight="1" x14ac:dyDescent="0.25">
      <c r="A43" s="29"/>
      <c r="B43" s="18" t="s">
        <v>64</v>
      </c>
      <c r="C43" s="5">
        <v>24</v>
      </c>
      <c r="D43" s="5">
        <v>26</v>
      </c>
      <c r="E43" s="5">
        <v>0.19</v>
      </c>
      <c r="F43" s="6">
        <f t="shared" si="0"/>
        <v>4.9400000000000004</v>
      </c>
      <c r="G43" s="11"/>
      <c r="H43" s="5">
        <f t="shared" si="1"/>
        <v>0</v>
      </c>
      <c r="I43" s="10">
        <f t="shared" si="2"/>
        <v>0</v>
      </c>
    </row>
    <row r="44" spans="1:9" s="5" customFormat="1" ht="30.75" customHeight="1" x14ac:dyDescent="0.25">
      <c r="A44" s="29"/>
      <c r="B44" s="19" t="s">
        <v>65</v>
      </c>
      <c r="C44" s="5">
        <v>12</v>
      </c>
      <c r="D44" s="5">
        <v>4</v>
      </c>
      <c r="E44" s="5">
        <v>0.19</v>
      </c>
      <c r="F44" s="6">
        <f t="shared" si="0"/>
        <v>0.76</v>
      </c>
      <c r="G44" s="11"/>
      <c r="H44" s="5">
        <f t="shared" si="1"/>
        <v>0</v>
      </c>
      <c r="I44" s="10">
        <f t="shared" si="2"/>
        <v>0</v>
      </c>
    </row>
    <row r="45" spans="1:9" s="5" customFormat="1" ht="30.75" customHeight="1" x14ac:dyDescent="0.25">
      <c r="A45" s="29"/>
      <c r="B45" s="19" t="s">
        <v>66</v>
      </c>
      <c r="C45" s="5">
        <v>12</v>
      </c>
      <c r="D45" s="5">
        <v>4</v>
      </c>
      <c r="E45" s="5">
        <v>0.19</v>
      </c>
      <c r="F45" s="6">
        <f t="shared" si="0"/>
        <v>0.76</v>
      </c>
      <c r="G45" s="11"/>
      <c r="H45" s="5">
        <f t="shared" si="1"/>
        <v>0</v>
      </c>
      <c r="I45" s="10">
        <f t="shared" si="2"/>
        <v>0</v>
      </c>
    </row>
    <row r="46" spans="1:9" s="5" customFormat="1" ht="21.75" customHeight="1" x14ac:dyDescent="0.25">
      <c r="A46" s="29"/>
      <c r="B46" s="19" t="s">
        <v>68</v>
      </c>
      <c r="C46" s="5">
        <v>24</v>
      </c>
      <c r="D46" s="5">
        <v>42</v>
      </c>
      <c r="E46" s="5">
        <v>0.19</v>
      </c>
      <c r="F46" s="6">
        <f t="shared" si="0"/>
        <v>7.98</v>
      </c>
      <c r="G46" s="11"/>
      <c r="H46" s="5">
        <f t="shared" si="1"/>
        <v>0</v>
      </c>
      <c r="I46" s="10">
        <f t="shared" si="2"/>
        <v>0</v>
      </c>
    </row>
    <row r="47" spans="1:9" s="5" customFormat="1" ht="21.75" customHeight="1" x14ac:dyDescent="0.25">
      <c r="A47" s="29"/>
      <c r="B47" s="19" t="s">
        <v>83</v>
      </c>
      <c r="C47" s="5">
        <v>12</v>
      </c>
      <c r="D47" s="5">
        <v>13</v>
      </c>
      <c r="E47" s="5">
        <v>0.19</v>
      </c>
      <c r="F47" s="6">
        <f t="shared" si="0"/>
        <v>2.4700000000000002</v>
      </c>
      <c r="G47" s="11"/>
      <c r="H47" s="5">
        <f t="shared" si="1"/>
        <v>0</v>
      </c>
      <c r="I47" s="10">
        <f t="shared" si="2"/>
        <v>0</v>
      </c>
    </row>
    <row r="48" spans="1:9" s="5" customFormat="1" ht="30.75" customHeight="1" x14ac:dyDescent="0.25">
      <c r="A48" s="29"/>
      <c r="B48" s="19" t="s">
        <v>71</v>
      </c>
      <c r="C48" s="5">
        <v>8</v>
      </c>
      <c r="D48" s="5">
        <v>8</v>
      </c>
      <c r="E48" s="5">
        <v>0.19</v>
      </c>
      <c r="F48" s="6">
        <f t="shared" si="0"/>
        <v>1.52</v>
      </c>
      <c r="G48" s="11"/>
      <c r="H48" s="5">
        <f t="shared" si="1"/>
        <v>0</v>
      </c>
      <c r="I48" s="10">
        <f t="shared" si="2"/>
        <v>0</v>
      </c>
    </row>
    <row r="49" spans="1:20" s="5" customFormat="1" ht="21" customHeight="1" x14ac:dyDescent="0.25">
      <c r="A49" s="29"/>
      <c r="B49" s="19" t="s">
        <v>77</v>
      </c>
      <c r="C49" s="5">
        <v>24</v>
      </c>
      <c r="D49" s="5">
        <v>26</v>
      </c>
      <c r="E49" s="5">
        <v>0.19</v>
      </c>
      <c r="F49" s="6">
        <f t="shared" si="0"/>
        <v>4.9400000000000004</v>
      </c>
      <c r="G49" s="11"/>
      <c r="H49" s="5">
        <f t="shared" si="1"/>
        <v>0</v>
      </c>
      <c r="I49" s="10">
        <f t="shared" si="2"/>
        <v>0</v>
      </c>
    </row>
    <row r="50" spans="1:20" s="5" customFormat="1" ht="21.75" customHeight="1" x14ac:dyDescent="0.25">
      <c r="A50" s="29"/>
      <c r="B50" s="19" t="s">
        <v>72</v>
      </c>
      <c r="C50" s="5">
        <v>24</v>
      </c>
      <c r="D50" s="5">
        <v>27</v>
      </c>
      <c r="E50" s="5">
        <v>0.19</v>
      </c>
      <c r="F50" s="6">
        <f t="shared" si="0"/>
        <v>5.13</v>
      </c>
      <c r="G50" s="11"/>
      <c r="H50" s="5">
        <f t="shared" si="1"/>
        <v>0</v>
      </c>
      <c r="I50" s="10">
        <f t="shared" si="2"/>
        <v>0</v>
      </c>
    </row>
    <row r="51" spans="1:20" s="5" customFormat="1" ht="22.5" customHeight="1" x14ac:dyDescent="0.25">
      <c r="A51" s="29"/>
      <c r="B51" s="19" t="s">
        <v>73</v>
      </c>
      <c r="C51" s="5">
        <v>8</v>
      </c>
      <c r="D51" s="5">
        <v>38</v>
      </c>
      <c r="E51" s="5">
        <v>0.19</v>
      </c>
      <c r="F51" s="6">
        <f t="shared" si="0"/>
        <v>7.22</v>
      </c>
      <c r="G51" s="11"/>
      <c r="H51" s="5">
        <f t="shared" si="1"/>
        <v>0</v>
      </c>
      <c r="I51" s="10">
        <f t="shared" si="2"/>
        <v>0</v>
      </c>
    </row>
    <row r="52" spans="1:20" s="5" customFormat="1" ht="22.5" customHeight="1" x14ac:dyDescent="0.25">
      <c r="A52" s="29"/>
      <c r="B52" s="19" t="s">
        <v>88</v>
      </c>
      <c r="C52" s="5">
        <v>24</v>
      </c>
      <c r="D52" s="5">
        <v>42</v>
      </c>
      <c r="E52" s="5">
        <v>0.19</v>
      </c>
      <c r="F52" s="6">
        <f t="shared" si="0"/>
        <v>7.98</v>
      </c>
      <c r="G52" s="11"/>
      <c r="H52" s="5">
        <f t="shared" si="1"/>
        <v>0</v>
      </c>
      <c r="I52" s="10">
        <f t="shared" si="2"/>
        <v>0</v>
      </c>
    </row>
    <row r="53" spans="1:20" s="5" customFormat="1" ht="22.5" customHeight="1" x14ac:dyDescent="0.25">
      <c r="A53" s="29"/>
      <c r="B53" s="19" t="s">
        <v>75</v>
      </c>
      <c r="C53" s="5">
        <v>24</v>
      </c>
      <c r="D53" s="5">
        <v>42</v>
      </c>
      <c r="E53" s="5">
        <v>0.19</v>
      </c>
      <c r="F53" s="6">
        <f t="shared" si="0"/>
        <v>7.98</v>
      </c>
      <c r="G53" s="11"/>
      <c r="H53" s="5">
        <f t="shared" si="1"/>
        <v>0</v>
      </c>
      <c r="I53" s="10">
        <f t="shared" si="2"/>
        <v>0</v>
      </c>
    </row>
    <row r="54" spans="1:20" s="5" customFormat="1" ht="22.5" customHeight="1" x14ac:dyDescent="0.25">
      <c r="A54" s="29"/>
      <c r="B54" s="19" t="s">
        <v>84</v>
      </c>
      <c r="C54" s="5">
        <v>25</v>
      </c>
      <c r="D54" s="5">
        <v>25</v>
      </c>
      <c r="E54" s="5">
        <v>0.19</v>
      </c>
      <c r="F54" s="6">
        <f t="shared" si="0"/>
        <v>4.75</v>
      </c>
      <c r="G54" s="11"/>
      <c r="H54" s="5">
        <f t="shared" si="1"/>
        <v>0</v>
      </c>
      <c r="I54" s="10">
        <f t="shared" si="2"/>
        <v>0</v>
      </c>
    </row>
    <row r="55" spans="1:20" s="5" customFormat="1" ht="23.25" customHeight="1" x14ac:dyDescent="0.25">
      <c r="A55" s="29"/>
      <c r="B55" s="18" t="s">
        <v>36</v>
      </c>
      <c r="C55" s="5">
        <v>24</v>
      </c>
      <c r="D55" s="5">
        <v>50</v>
      </c>
      <c r="E55" s="5">
        <v>0.19</v>
      </c>
      <c r="F55" s="6">
        <f t="shared" si="0"/>
        <v>9.5</v>
      </c>
      <c r="G55" s="11"/>
      <c r="H55" s="5">
        <f t="shared" si="1"/>
        <v>0</v>
      </c>
      <c r="I55" s="10">
        <f t="shared" si="2"/>
        <v>0</v>
      </c>
    </row>
    <row r="56" spans="1:20" s="5" customFormat="1" ht="22.2" customHeight="1" x14ac:dyDescent="0.25">
      <c r="A56" s="30"/>
      <c r="B56" s="20"/>
      <c r="C56" s="1"/>
      <c r="D56" s="1"/>
      <c r="E56" s="1"/>
      <c r="F56" s="22"/>
      <c r="G56" s="13"/>
      <c r="H56" s="1"/>
      <c r="I56" s="23"/>
    </row>
    <row r="57" spans="1:20" s="5" customFormat="1" ht="13.8" customHeight="1" x14ac:dyDescent="0.25">
      <c r="A57" s="30"/>
      <c r="B57" s="20"/>
      <c r="C57" s="1"/>
      <c r="D57" s="1"/>
      <c r="E57" s="1"/>
      <c r="F57" s="22"/>
      <c r="G57" s="13"/>
      <c r="H57" s="1"/>
      <c r="I57" s="23"/>
      <c r="J57" s="1"/>
      <c r="K57" s="1"/>
      <c r="L57" s="1"/>
      <c r="M57" s="1"/>
      <c r="N57" s="1"/>
      <c r="O57" s="1"/>
      <c r="P57" s="1"/>
      <c r="Q57" s="1"/>
      <c r="R57" s="1"/>
      <c r="S57" s="1"/>
      <c r="T57" s="1"/>
    </row>
    <row r="58" spans="1:20" s="5" customFormat="1" ht="69" customHeight="1" x14ac:dyDescent="0.25">
      <c r="A58" s="30"/>
      <c r="B58" s="20"/>
      <c r="C58" s="1"/>
      <c r="D58" s="1"/>
      <c r="E58" s="1"/>
      <c r="F58" s="22"/>
      <c r="G58" s="13"/>
      <c r="H58" s="1"/>
      <c r="I58" s="23"/>
      <c r="J58" s="1"/>
      <c r="K58" s="1"/>
      <c r="L58" s="1"/>
      <c r="M58" s="1"/>
      <c r="N58" s="1"/>
      <c r="O58" s="1"/>
      <c r="P58" s="1"/>
      <c r="Q58" s="1"/>
      <c r="R58" s="1"/>
      <c r="S58" s="1"/>
      <c r="T58" s="1"/>
    </row>
    <row r="59" spans="1:20" s="5" customFormat="1" ht="38.4" customHeight="1" x14ac:dyDescent="0.25">
      <c r="A59" s="30"/>
      <c r="B59" s="20"/>
      <c r="C59" s="1"/>
      <c r="D59" s="1"/>
      <c r="E59" s="1"/>
      <c r="F59" s="22"/>
      <c r="G59" s="13"/>
      <c r="H59" s="1"/>
      <c r="I59" s="23"/>
      <c r="J59" s="1"/>
      <c r="K59" s="1"/>
      <c r="L59" s="1"/>
      <c r="M59" s="1"/>
      <c r="N59" s="1"/>
      <c r="O59" s="1"/>
      <c r="P59" s="1"/>
      <c r="Q59" s="1"/>
      <c r="R59" s="1"/>
      <c r="S59" s="1"/>
      <c r="T59" s="1"/>
    </row>
    <row r="60" spans="1:20" s="5" customFormat="1" ht="18" customHeight="1" x14ac:dyDescent="0.25">
      <c r="A60" s="51" t="s">
        <v>37</v>
      </c>
      <c r="B60" s="51"/>
      <c r="C60" s="51"/>
      <c r="D60" s="51"/>
      <c r="E60" s="51"/>
      <c r="F60" s="51"/>
      <c r="G60" s="44" t="s">
        <v>10</v>
      </c>
      <c r="H60" s="45" t="s">
        <v>41</v>
      </c>
      <c r="I60" s="45"/>
      <c r="J60" s="1"/>
      <c r="K60" s="1"/>
      <c r="L60" s="1"/>
      <c r="M60" s="1"/>
      <c r="N60" s="1"/>
      <c r="O60" s="1"/>
      <c r="P60" s="1"/>
      <c r="Q60" s="1"/>
      <c r="R60" s="1"/>
      <c r="S60" s="1"/>
      <c r="T60" s="1"/>
    </row>
    <row r="61" spans="1:20" s="5" customFormat="1" ht="20.25" customHeight="1" x14ac:dyDescent="0.25">
      <c r="A61" s="51"/>
      <c r="B61" s="51"/>
      <c r="C61" s="51"/>
      <c r="D61" s="51"/>
      <c r="E61" s="51"/>
      <c r="F61" s="51"/>
      <c r="G61" s="44"/>
      <c r="H61" s="45"/>
      <c r="I61" s="45"/>
      <c r="J61" s="1"/>
      <c r="K61" s="1"/>
      <c r="L61" s="1"/>
      <c r="M61" s="1"/>
      <c r="N61" s="1"/>
      <c r="O61" s="1"/>
      <c r="P61" s="1"/>
      <c r="Q61" s="1"/>
      <c r="R61" s="1"/>
      <c r="S61" s="1"/>
      <c r="T61" s="1"/>
    </row>
    <row r="62" spans="1:20" s="5" customFormat="1" ht="10.5" customHeight="1" x14ac:dyDescent="0.25">
      <c r="A62" s="51"/>
      <c r="B62" s="51"/>
      <c r="C62" s="51"/>
      <c r="D62" s="51"/>
      <c r="E62" s="51"/>
      <c r="F62" s="51"/>
      <c r="G62" s="44"/>
      <c r="H62" s="45"/>
      <c r="I62" s="45"/>
      <c r="J62" s="1"/>
      <c r="K62" s="1"/>
      <c r="L62" s="1"/>
      <c r="M62" s="1"/>
      <c r="N62" s="1"/>
      <c r="O62" s="1"/>
      <c r="P62" s="1"/>
      <c r="Q62" s="1"/>
      <c r="R62" s="1"/>
      <c r="S62" s="1"/>
      <c r="T62" s="1"/>
    </row>
    <row r="63" spans="1:20" s="5" customFormat="1" ht="10.5" customHeight="1" x14ac:dyDescent="0.25">
      <c r="A63" s="52"/>
      <c r="B63" s="52"/>
      <c r="C63" s="52"/>
      <c r="D63" s="52"/>
      <c r="E63" s="52"/>
      <c r="F63" s="52"/>
      <c r="G63" s="44"/>
      <c r="H63" s="47"/>
      <c r="I63" s="47"/>
      <c r="J63" s="1"/>
      <c r="K63" s="1"/>
      <c r="L63" s="1"/>
      <c r="M63" s="1"/>
      <c r="N63" s="1"/>
      <c r="O63" s="1"/>
      <c r="P63" s="1"/>
      <c r="Q63" s="1"/>
      <c r="R63" s="1"/>
      <c r="S63" s="1"/>
      <c r="T63" s="1"/>
    </row>
    <row r="64" spans="1:20" s="5" customFormat="1" ht="55.5" customHeight="1" x14ac:dyDescent="0.25">
      <c r="A64" s="16" t="s">
        <v>1</v>
      </c>
      <c r="B64" s="17" t="s">
        <v>2</v>
      </c>
      <c r="C64" s="2" t="s">
        <v>3</v>
      </c>
      <c r="D64" s="2" t="s">
        <v>4</v>
      </c>
      <c r="E64" s="2" t="s">
        <v>5</v>
      </c>
      <c r="F64" s="2" t="s">
        <v>6</v>
      </c>
      <c r="G64" s="3" t="s">
        <v>7</v>
      </c>
      <c r="H64" s="2" t="s">
        <v>8</v>
      </c>
      <c r="I64" s="35" t="s">
        <v>9</v>
      </c>
      <c r="J64" s="1"/>
      <c r="K64" s="1"/>
      <c r="L64" s="1"/>
      <c r="M64" s="1"/>
      <c r="N64" s="1"/>
      <c r="O64" s="1"/>
      <c r="P64" s="1"/>
      <c r="Q64" s="1"/>
      <c r="R64" s="1"/>
      <c r="S64" s="1"/>
      <c r="T64" s="1"/>
    </row>
    <row r="65" spans="1:20" s="5" customFormat="1" ht="24" customHeight="1" x14ac:dyDescent="0.25">
      <c r="A65" s="21" t="s">
        <v>38</v>
      </c>
      <c r="B65" s="19" t="s">
        <v>80</v>
      </c>
      <c r="C65" s="5" t="s">
        <v>39</v>
      </c>
      <c r="D65" s="5">
        <v>50</v>
      </c>
      <c r="E65" s="5">
        <v>0.19</v>
      </c>
      <c r="F65" s="6">
        <f t="shared" si="0"/>
        <v>9.5</v>
      </c>
      <c r="G65" s="11"/>
      <c r="H65" s="5">
        <f t="shared" si="1"/>
        <v>0</v>
      </c>
      <c r="I65" s="36">
        <f t="shared" si="2"/>
        <v>0</v>
      </c>
      <c r="J65" s="1"/>
      <c r="K65" s="1"/>
      <c r="L65" s="1"/>
      <c r="M65" s="1"/>
      <c r="N65" s="1"/>
      <c r="O65" s="1"/>
      <c r="P65" s="1"/>
      <c r="Q65" s="1"/>
      <c r="R65" s="1"/>
      <c r="S65" s="1"/>
      <c r="T65" s="1"/>
    </row>
    <row r="66" spans="1:20" s="5" customFormat="1" ht="33.75" customHeight="1" x14ac:dyDescent="0.25">
      <c r="A66" s="21"/>
      <c r="B66" s="19" t="s">
        <v>40</v>
      </c>
      <c r="C66" s="5">
        <v>6</v>
      </c>
      <c r="D66" s="5">
        <v>30</v>
      </c>
      <c r="E66" s="5">
        <v>0.19</v>
      </c>
      <c r="F66" s="6">
        <f t="shared" si="0"/>
        <v>5.7</v>
      </c>
      <c r="G66" s="11"/>
      <c r="H66" s="5">
        <f t="shared" si="1"/>
        <v>0</v>
      </c>
      <c r="I66" s="36">
        <f t="shared" si="2"/>
        <v>0</v>
      </c>
      <c r="J66" s="1"/>
      <c r="K66" s="1"/>
      <c r="L66" s="1"/>
      <c r="M66" s="1"/>
      <c r="N66" s="1"/>
      <c r="O66" s="1"/>
      <c r="P66" s="1"/>
      <c r="Q66" s="1"/>
      <c r="R66" s="1"/>
      <c r="S66" s="1"/>
      <c r="T66" s="1"/>
    </row>
    <row r="67" spans="1:20" s="5" customFormat="1" ht="32.25" customHeight="1" x14ac:dyDescent="0.25">
      <c r="A67" s="21"/>
      <c r="B67" s="19" t="s">
        <v>42</v>
      </c>
      <c r="C67" s="5">
        <v>4</v>
      </c>
      <c r="D67" s="5">
        <v>20</v>
      </c>
      <c r="E67" s="5">
        <v>0.19</v>
      </c>
      <c r="F67" s="6">
        <f t="shared" si="0"/>
        <v>3.8</v>
      </c>
      <c r="G67" s="11"/>
      <c r="H67" s="5">
        <f t="shared" si="1"/>
        <v>0</v>
      </c>
      <c r="I67" s="36">
        <f t="shared" si="2"/>
        <v>0</v>
      </c>
      <c r="J67" s="1"/>
      <c r="K67" s="1"/>
      <c r="L67" s="1"/>
      <c r="M67" s="1"/>
      <c r="N67" s="1"/>
      <c r="O67" s="1"/>
      <c r="P67" s="1"/>
      <c r="Q67" s="1"/>
      <c r="R67" s="1"/>
      <c r="S67" s="1"/>
      <c r="T67" s="1"/>
    </row>
    <row r="68" spans="1:20" s="5" customFormat="1" ht="32.25" customHeight="1" x14ac:dyDescent="0.25">
      <c r="A68" s="21"/>
      <c r="B68" s="19" t="s">
        <v>63</v>
      </c>
      <c r="C68" s="5">
        <v>10</v>
      </c>
      <c r="D68" s="5">
        <v>42</v>
      </c>
      <c r="E68" s="5">
        <v>0.19</v>
      </c>
      <c r="F68" s="6">
        <f t="shared" si="0"/>
        <v>7.98</v>
      </c>
      <c r="G68" s="11"/>
      <c r="H68" s="5">
        <f t="shared" si="1"/>
        <v>0</v>
      </c>
      <c r="I68" s="36">
        <f t="shared" si="2"/>
        <v>0</v>
      </c>
      <c r="J68" s="1"/>
      <c r="K68" s="1"/>
      <c r="L68" s="1"/>
      <c r="M68" s="1"/>
      <c r="N68" s="1"/>
      <c r="O68" s="1"/>
      <c r="P68" s="1"/>
      <c r="Q68" s="1"/>
      <c r="R68" s="1"/>
      <c r="S68" s="1"/>
      <c r="T68" s="1"/>
    </row>
    <row r="69" spans="1:20" s="5" customFormat="1" ht="34.5" customHeight="1" x14ac:dyDescent="0.25">
      <c r="A69" s="21"/>
      <c r="B69" s="19" t="s">
        <v>43</v>
      </c>
      <c r="C69" s="5">
        <v>40</v>
      </c>
      <c r="D69" s="5">
        <v>43</v>
      </c>
      <c r="E69" s="5">
        <v>0.19</v>
      </c>
      <c r="F69" s="6">
        <f t="shared" si="0"/>
        <v>8.17</v>
      </c>
      <c r="G69" s="11"/>
      <c r="H69" s="5">
        <f t="shared" si="1"/>
        <v>0</v>
      </c>
      <c r="I69" s="36">
        <f t="shared" si="2"/>
        <v>0</v>
      </c>
      <c r="J69" s="1"/>
      <c r="K69" s="1"/>
      <c r="L69" s="1"/>
      <c r="M69" s="1"/>
      <c r="N69" s="1"/>
      <c r="O69" s="1"/>
      <c r="P69" s="1"/>
      <c r="Q69" s="1"/>
      <c r="R69" s="1"/>
      <c r="S69" s="1"/>
      <c r="T69" s="1"/>
    </row>
    <row r="70" spans="1:20" ht="32.25" customHeight="1" x14ac:dyDescent="0.25">
      <c r="A70" s="21"/>
      <c r="B70" s="19" t="s">
        <v>70</v>
      </c>
      <c r="C70" s="5">
        <v>20</v>
      </c>
      <c r="D70" s="5">
        <v>24</v>
      </c>
      <c r="E70" s="5">
        <v>0.19</v>
      </c>
      <c r="F70" s="6">
        <f t="shared" si="0"/>
        <v>4.5600000000000005</v>
      </c>
      <c r="G70" s="11"/>
      <c r="H70" s="5">
        <f t="shared" si="1"/>
        <v>0</v>
      </c>
      <c r="I70" s="10">
        <f t="shared" si="2"/>
        <v>0</v>
      </c>
    </row>
    <row r="71" spans="1:20" ht="32.25" customHeight="1" x14ac:dyDescent="0.25">
      <c r="A71" s="21"/>
      <c r="B71" s="19" t="s">
        <v>74</v>
      </c>
      <c r="C71" s="5">
        <v>40</v>
      </c>
      <c r="D71" s="5">
        <v>40</v>
      </c>
      <c r="E71" s="5">
        <v>0.19</v>
      </c>
      <c r="F71" s="6">
        <f t="shared" si="0"/>
        <v>7.6</v>
      </c>
      <c r="G71" s="11"/>
      <c r="H71" s="5">
        <f t="shared" si="1"/>
        <v>0</v>
      </c>
      <c r="I71" s="10">
        <f t="shared" si="2"/>
        <v>0</v>
      </c>
    </row>
    <row r="72" spans="1:20" ht="32.25" customHeight="1" x14ac:dyDescent="0.25">
      <c r="A72" s="21"/>
      <c r="B72" s="19" t="s">
        <v>76</v>
      </c>
      <c r="C72" s="5">
        <v>20</v>
      </c>
      <c r="D72" s="5">
        <v>45</v>
      </c>
      <c r="E72" s="5">
        <v>0.19</v>
      </c>
      <c r="F72" s="6">
        <f t="shared" si="0"/>
        <v>8.5500000000000007</v>
      </c>
      <c r="G72" s="11"/>
      <c r="H72" s="5">
        <f t="shared" si="1"/>
        <v>0</v>
      </c>
      <c r="I72" s="10">
        <f t="shared" si="2"/>
        <v>0</v>
      </c>
    </row>
    <row r="73" spans="1:20" ht="32.25" customHeight="1" x14ac:dyDescent="0.25">
      <c r="A73" s="21"/>
      <c r="B73" s="19" t="s">
        <v>79</v>
      </c>
      <c r="C73" s="5">
        <v>20</v>
      </c>
      <c r="D73" s="5">
        <v>44</v>
      </c>
      <c r="E73" s="5">
        <v>0.19</v>
      </c>
      <c r="F73" s="6">
        <f t="shared" si="0"/>
        <v>8.36</v>
      </c>
      <c r="G73" s="11"/>
      <c r="H73" s="5">
        <f t="shared" si="1"/>
        <v>0</v>
      </c>
      <c r="I73" s="10">
        <f t="shared" si="2"/>
        <v>0</v>
      </c>
    </row>
    <row r="74" spans="1:20" ht="24" customHeight="1" x14ac:dyDescent="0.25">
      <c r="A74" s="21"/>
      <c r="B74" s="19" t="s">
        <v>69</v>
      </c>
      <c r="C74" s="5">
        <v>20</v>
      </c>
      <c r="D74" s="5">
        <v>43</v>
      </c>
      <c r="E74" s="5">
        <v>0.19</v>
      </c>
      <c r="F74" s="6">
        <f t="shared" si="0"/>
        <v>8.17</v>
      </c>
      <c r="G74" s="11"/>
      <c r="H74" s="5">
        <f t="shared" si="1"/>
        <v>0</v>
      </c>
      <c r="I74" s="10">
        <f t="shared" si="2"/>
        <v>0</v>
      </c>
    </row>
    <row r="75" spans="1:20" ht="23.25" customHeight="1" x14ac:dyDescent="0.25">
      <c r="A75" s="21"/>
      <c r="B75" s="18" t="s">
        <v>44</v>
      </c>
      <c r="C75" s="5">
        <v>20</v>
      </c>
      <c r="D75" s="5">
        <v>44</v>
      </c>
      <c r="E75" s="5">
        <v>0.19</v>
      </c>
      <c r="F75" s="6">
        <f t="shared" si="0"/>
        <v>8.36</v>
      </c>
      <c r="G75" s="11"/>
      <c r="H75" s="5">
        <f t="shared" si="1"/>
        <v>0</v>
      </c>
      <c r="I75" s="10">
        <f t="shared" si="2"/>
        <v>0</v>
      </c>
    </row>
    <row r="76" spans="1:20" ht="24" customHeight="1" x14ac:dyDescent="0.25">
      <c r="A76" s="21"/>
      <c r="B76" s="18" t="s">
        <v>45</v>
      </c>
      <c r="C76" s="5">
        <v>20</v>
      </c>
      <c r="D76" s="5">
        <v>42</v>
      </c>
      <c r="E76" s="5">
        <v>0.19</v>
      </c>
      <c r="F76" s="7">
        <f t="shared" si="0"/>
        <v>7.98</v>
      </c>
      <c r="G76" s="11"/>
      <c r="H76" s="5">
        <f t="shared" si="1"/>
        <v>0</v>
      </c>
      <c r="I76" s="10">
        <f t="shared" si="2"/>
        <v>0</v>
      </c>
    </row>
    <row r="77" spans="1:20" ht="23.25" customHeight="1" x14ac:dyDescent="0.25">
      <c r="A77" s="21"/>
      <c r="B77" s="18" t="s">
        <v>46</v>
      </c>
      <c r="C77" s="5">
        <v>20</v>
      </c>
      <c r="D77" s="5">
        <v>43</v>
      </c>
      <c r="E77" s="5">
        <v>0.19</v>
      </c>
      <c r="F77" s="7">
        <f t="shared" si="0"/>
        <v>8.17</v>
      </c>
      <c r="G77" s="11"/>
      <c r="H77" s="5">
        <f t="shared" si="1"/>
        <v>0</v>
      </c>
      <c r="I77" s="10">
        <f t="shared" si="2"/>
        <v>0</v>
      </c>
    </row>
    <row r="78" spans="1:20" ht="23.25" customHeight="1" x14ac:dyDescent="0.25">
      <c r="A78" s="21"/>
      <c r="B78" s="18" t="s">
        <v>47</v>
      </c>
      <c r="C78" s="5">
        <v>20</v>
      </c>
      <c r="D78" s="5">
        <v>49</v>
      </c>
      <c r="E78" s="5">
        <v>0.19</v>
      </c>
      <c r="F78" s="7">
        <f t="shared" si="0"/>
        <v>9.31</v>
      </c>
      <c r="G78" s="11"/>
      <c r="H78" s="5">
        <f t="shared" si="1"/>
        <v>0</v>
      </c>
      <c r="I78" s="10">
        <f t="shared" si="2"/>
        <v>0</v>
      </c>
    </row>
    <row r="79" spans="1:20" ht="22.5" customHeight="1" x14ac:dyDescent="0.25">
      <c r="A79" s="21"/>
      <c r="B79" s="18" t="s">
        <v>48</v>
      </c>
      <c r="C79" s="5">
        <v>12</v>
      </c>
      <c r="D79" s="5">
        <v>12</v>
      </c>
      <c r="E79" s="5">
        <v>0.19</v>
      </c>
      <c r="F79" s="7">
        <f t="shared" si="0"/>
        <v>2.2800000000000002</v>
      </c>
      <c r="G79" s="11"/>
      <c r="H79" s="5">
        <f t="shared" si="1"/>
        <v>0</v>
      </c>
      <c r="I79" s="10">
        <f t="shared" si="2"/>
        <v>0</v>
      </c>
    </row>
    <row r="80" spans="1:20" ht="23.25" customHeight="1" x14ac:dyDescent="0.25">
      <c r="A80" s="21"/>
      <c r="B80" s="18" t="s">
        <v>52</v>
      </c>
      <c r="C80" s="5" t="s">
        <v>50</v>
      </c>
      <c r="D80" s="5">
        <v>17</v>
      </c>
      <c r="E80" s="5">
        <v>0.19</v>
      </c>
      <c r="F80" s="7">
        <f t="shared" si="0"/>
        <v>3.23</v>
      </c>
      <c r="G80" s="11"/>
      <c r="H80" s="5">
        <f t="shared" si="1"/>
        <v>0</v>
      </c>
      <c r="I80" s="10">
        <f t="shared" si="2"/>
        <v>0</v>
      </c>
    </row>
    <row r="81" spans="1:41" ht="33.75" customHeight="1" x14ac:dyDescent="0.25">
      <c r="A81" s="21"/>
      <c r="B81" s="19" t="s">
        <v>67</v>
      </c>
      <c r="C81" s="5">
        <v>8</v>
      </c>
      <c r="D81" s="5">
        <v>25</v>
      </c>
      <c r="E81" s="5">
        <v>0.19</v>
      </c>
      <c r="F81" s="7">
        <f t="shared" si="0"/>
        <v>4.75</v>
      </c>
      <c r="G81" s="11"/>
      <c r="H81" s="5">
        <f t="shared" si="1"/>
        <v>0</v>
      </c>
      <c r="I81" s="10">
        <f t="shared" si="2"/>
        <v>0</v>
      </c>
    </row>
    <row r="82" spans="1:41" ht="30.6" customHeight="1" x14ac:dyDescent="0.25">
      <c r="A82" s="21"/>
      <c r="B82" s="19" t="s">
        <v>78</v>
      </c>
      <c r="C82" s="5">
        <v>6</v>
      </c>
      <c r="D82" s="5">
        <v>13</v>
      </c>
      <c r="E82" s="5">
        <v>0.19</v>
      </c>
      <c r="F82" s="7">
        <f t="shared" si="0"/>
        <v>2.4700000000000002</v>
      </c>
      <c r="G82" s="11"/>
      <c r="H82" s="5">
        <f t="shared" si="1"/>
        <v>0</v>
      </c>
      <c r="I82" s="10">
        <f t="shared" si="2"/>
        <v>0</v>
      </c>
    </row>
    <row r="83" spans="1:41" ht="30.6" customHeight="1" x14ac:dyDescent="0.25">
      <c r="A83" s="21"/>
      <c r="B83" s="19" t="s">
        <v>81</v>
      </c>
      <c r="C83" s="5">
        <v>6</v>
      </c>
      <c r="D83" s="5">
        <v>14</v>
      </c>
      <c r="E83" s="5">
        <v>0.19</v>
      </c>
      <c r="F83" s="7">
        <f t="shared" si="0"/>
        <v>2.66</v>
      </c>
      <c r="G83" s="11"/>
      <c r="H83" s="5">
        <f t="shared" si="1"/>
        <v>0</v>
      </c>
      <c r="I83" s="10">
        <f t="shared" si="2"/>
        <v>0</v>
      </c>
    </row>
    <row r="84" spans="1:41" ht="27" customHeight="1" x14ac:dyDescent="0.25">
      <c r="A84" s="31" t="s">
        <v>60</v>
      </c>
      <c r="B84" s="18" t="s">
        <v>49</v>
      </c>
      <c r="C84" s="5" t="s">
        <v>50</v>
      </c>
      <c r="D84" s="5">
        <v>50</v>
      </c>
      <c r="E84" s="5">
        <v>0.19</v>
      </c>
      <c r="F84" s="7">
        <f t="shared" si="0"/>
        <v>9.5</v>
      </c>
      <c r="G84" s="11"/>
      <c r="H84" s="5">
        <f t="shared" si="1"/>
        <v>0</v>
      </c>
      <c r="I84" s="10">
        <f t="shared" si="2"/>
        <v>0</v>
      </c>
    </row>
    <row r="85" spans="1:41" ht="24.75" customHeight="1" x14ac:dyDescent="0.25">
      <c r="A85" s="31" t="s">
        <v>59</v>
      </c>
      <c r="B85" s="18" t="s">
        <v>51</v>
      </c>
      <c r="C85" s="5" t="s">
        <v>50</v>
      </c>
      <c r="D85" s="5">
        <v>50</v>
      </c>
      <c r="E85" s="5">
        <v>0.19</v>
      </c>
      <c r="F85" s="7">
        <f t="shared" si="0"/>
        <v>9.5</v>
      </c>
      <c r="G85" s="11"/>
      <c r="H85" s="5">
        <f t="shared" si="1"/>
        <v>0</v>
      </c>
      <c r="I85" s="10">
        <f t="shared" si="2"/>
        <v>0</v>
      </c>
    </row>
    <row r="86" spans="1:41" ht="26.25" customHeight="1" x14ac:dyDescent="0.25">
      <c r="A86" s="37"/>
      <c r="F86" s="38"/>
      <c r="G86" s="13"/>
      <c r="I86" s="34"/>
    </row>
    <row r="87" spans="1:41" ht="14.25" customHeight="1" x14ac:dyDescent="0.25">
      <c r="A87" s="49" t="s">
        <v>53</v>
      </c>
      <c r="B87" s="49"/>
      <c r="C87" s="49"/>
      <c r="D87" s="49"/>
      <c r="E87" s="49"/>
      <c r="F87" s="49"/>
      <c r="G87" s="44" t="s">
        <v>10</v>
      </c>
      <c r="H87" s="45" t="s">
        <v>41</v>
      </c>
      <c r="I87" s="46"/>
    </row>
    <row r="88" spans="1:41" ht="14.25" customHeight="1" x14ac:dyDescent="0.25">
      <c r="A88" s="49"/>
      <c r="B88" s="49"/>
      <c r="C88" s="49"/>
      <c r="D88" s="49"/>
      <c r="E88" s="49"/>
      <c r="F88" s="49"/>
      <c r="G88" s="44"/>
      <c r="H88" s="45"/>
      <c r="I88" s="46"/>
    </row>
    <row r="89" spans="1:41" ht="14.25" customHeight="1" x14ac:dyDescent="0.25">
      <c r="A89" s="49"/>
      <c r="B89" s="49"/>
      <c r="C89" s="49"/>
      <c r="D89" s="49"/>
      <c r="E89" s="49"/>
      <c r="F89" s="49"/>
      <c r="G89" s="44"/>
      <c r="H89" s="45"/>
      <c r="I89" s="46"/>
    </row>
    <row r="90" spans="1:41" ht="18" customHeight="1" x14ac:dyDescent="0.25">
      <c r="A90" s="50"/>
      <c r="B90" s="50"/>
      <c r="C90" s="50"/>
      <c r="D90" s="50"/>
      <c r="E90" s="50"/>
      <c r="F90" s="50"/>
      <c r="G90" s="44"/>
      <c r="H90" s="47"/>
      <c r="I90" s="48"/>
    </row>
    <row r="91" spans="1:41" ht="59.25" customHeight="1" x14ac:dyDescent="0.25">
      <c r="A91" s="24" t="s">
        <v>1</v>
      </c>
      <c r="B91" s="17" t="s">
        <v>2</v>
      </c>
      <c r="C91" s="2" t="s">
        <v>3</v>
      </c>
      <c r="D91" s="2" t="s">
        <v>4</v>
      </c>
      <c r="E91" s="2" t="s">
        <v>5</v>
      </c>
      <c r="F91" s="2" t="s">
        <v>6</v>
      </c>
      <c r="G91" s="3" t="s">
        <v>7</v>
      </c>
      <c r="H91" s="2" t="s">
        <v>8</v>
      </c>
      <c r="I91" s="9" t="s">
        <v>9</v>
      </c>
    </row>
    <row r="92" spans="1:41" s="5" customFormat="1" ht="33" customHeight="1" x14ac:dyDescent="0.25">
      <c r="A92" s="32" t="s">
        <v>54</v>
      </c>
      <c r="B92" s="18" t="s">
        <v>55</v>
      </c>
      <c r="C92" s="5">
        <v>500</v>
      </c>
      <c r="D92" s="25">
        <v>57</v>
      </c>
      <c r="E92" s="5">
        <v>1.32</v>
      </c>
      <c r="F92" s="10">
        <v>75</v>
      </c>
      <c r="G92" s="11"/>
      <c r="H92" s="5">
        <f>G92*D92</f>
        <v>0</v>
      </c>
      <c r="I92" s="36">
        <f>H92*E92</f>
        <v>0</v>
      </c>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27.75" customHeight="1" x14ac:dyDescent="0.25">
      <c r="A93" s="32">
        <v>275</v>
      </c>
      <c r="B93" s="18" t="s">
        <v>56</v>
      </c>
      <c r="C93" s="5">
        <v>4</v>
      </c>
      <c r="D93" s="5">
        <v>36</v>
      </c>
      <c r="E93" s="5">
        <v>0.19</v>
      </c>
      <c r="F93" s="10">
        <f t="shared" ref="F93" si="3">D93*E93</f>
        <v>6.84</v>
      </c>
      <c r="G93" s="11"/>
      <c r="H93" s="5">
        <f t="shared" ref="H93" si="4">G93*D93</f>
        <v>0</v>
      </c>
      <c r="I93" s="10">
        <f t="shared" ref="I93" si="5">H93*E93</f>
        <v>0</v>
      </c>
    </row>
    <row r="94" spans="1:41" ht="30" customHeight="1" x14ac:dyDescent="0.3">
      <c r="A94" s="30"/>
      <c r="B94" s="1"/>
      <c r="E94" s="42" t="s">
        <v>58</v>
      </c>
      <c r="F94" s="42"/>
      <c r="G94" s="1">
        <f>SUM(G18:G30,G31:G55,G65:G85,G92:G93)</f>
        <v>0</v>
      </c>
      <c r="H94" s="1">
        <f>SUM(H18:H30,H31:H55,H65:H85,H92:H93)</f>
        <v>0</v>
      </c>
      <c r="I94" s="26">
        <f>SUM(I18:I30,I31:I55,I65:I85,I92:I93)</f>
        <v>0</v>
      </c>
    </row>
    <row r="95" spans="1:41" ht="25.5" customHeight="1" x14ac:dyDescent="0.25">
      <c r="A95" s="40" t="s">
        <v>57</v>
      </c>
      <c r="B95" s="40"/>
      <c r="C95" s="40"/>
      <c r="D95" s="40"/>
      <c r="E95" s="40"/>
      <c r="F95" s="40"/>
      <c r="G95" s="40"/>
      <c r="H95" s="40"/>
      <c r="I95" s="40"/>
    </row>
    <row r="96" spans="1:41" ht="25.5" customHeight="1" x14ac:dyDescent="0.25">
      <c r="A96" s="40"/>
      <c r="B96" s="40"/>
      <c r="C96" s="40"/>
      <c r="D96" s="40"/>
      <c r="E96" s="40"/>
      <c r="F96" s="40"/>
      <c r="G96" s="40"/>
      <c r="H96" s="40"/>
      <c r="I96" s="40"/>
    </row>
    <row r="97" spans="1:9" ht="25.5" customHeight="1" x14ac:dyDescent="0.25">
      <c r="A97" s="41" t="s">
        <v>62</v>
      </c>
      <c r="B97" s="41"/>
      <c r="C97" s="41"/>
      <c r="D97" s="41"/>
      <c r="E97" s="41"/>
      <c r="F97" s="41"/>
      <c r="G97" s="41"/>
      <c r="H97" s="41"/>
      <c r="I97" s="41"/>
    </row>
    <row r="98" spans="1:9" ht="25.5" customHeight="1" x14ac:dyDescent="0.25">
      <c r="A98" s="41"/>
      <c r="B98" s="41"/>
      <c r="C98" s="41"/>
      <c r="D98" s="41"/>
      <c r="E98" s="41"/>
      <c r="F98" s="41"/>
      <c r="G98" s="41"/>
      <c r="H98" s="41"/>
      <c r="I98" s="41"/>
    </row>
    <row r="99" spans="1:9" ht="25.5" customHeight="1" x14ac:dyDescent="0.25">
      <c r="A99" s="41"/>
      <c r="B99" s="41"/>
      <c r="C99" s="41"/>
      <c r="D99" s="41"/>
      <c r="E99" s="41"/>
      <c r="F99" s="41"/>
      <c r="G99" s="41"/>
      <c r="H99" s="41"/>
      <c r="I99" s="41"/>
    </row>
    <row r="100" spans="1:9" ht="25.5" customHeight="1" x14ac:dyDescent="0.25">
      <c r="A100" s="41"/>
      <c r="B100" s="41"/>
      <c r="C100" s="41"/>
      <c r="D100" s="41"/>
      <c r="E100" s="41"/>
      <c r="F100" s="41"/>
      <c r="G100" s="41"/>
      <c r="H100" s="41"/>
      <c r="I100" s="41"/>
    </row>
    <row r="101" spans="1:9" ht="25.5" customHeight="1" x14ac:dyDescent="0.25">
      <c r="A101" s="30"/>
      <c r="B101" s="1"/>
      <c r="G101" s="1"/>
      <c r="I101" s="1"/>
    </row>
    <row r="102" spans="1:9" ht="25.5" customHeight="1" x14ac:dyDescent="0.25">
      <c r="A102" s="30"/>
      <c r="B102" s="1"/>
      <c r="G102" s="1"/>
      <c r="I102" s="1"/>
    </row>
    <row r="103" spans="1:9" ht="25.5" customHeight="1" x14ac:dyDescent="0.25">
      <c r="A103" s="30"/>
      <c r="G103" s="13"/>
      <c r="I103" s="14"/>
    </row>
    <row r="104" spans="1:9" x14ac:dyDescent="0.25">
      <c r="A104" s="30"/>
      <c r="G104" s="13"/>
    </row>
    <row r="105" spans="1:9" x14ac:dyDescent="0.25">
      <c r="A105" s="30"/>
      <c r="G105" s="13"/>
    </row>
    <row r="106" spans="1:9" x14ac:dyDescent="0.25">
      <c r="A106" s="30"/>
      <c r="G106" s="13"/>
    </row>
    <row r="107" spans="1:9" x14ac:dyDescent="0.25">
      <c r="A107" s="30"/>
      <c r="G107" s="13"/>
    </row>
    <row r="108" spans="1:9" x14ac:dyDescent="0.25">
      <c r="A108" s="30"/>
      <c r="G108" s="13"/>
    </row>
    <row r="109" spans="1:9" x14ac:dyDescent="0.25">
      <c r="A109" s="30"/>
      <c r="G109" s="13"/>
    </row>
    <row r="110" spans="1:9" x14ac:dyDescent="0.25">
      <c r="A110" s="30"/>
      <c r="G110" s="13"/>
    </row>
    <row r="111" spans="1:9" x14ac:dyDescent="0.25">
      <c r="A111" s="30"/>
      <c r="G111" s="13"/>
    </row>
    <row r="112" spans="1:9" x14ac:dyDescent="0.25">
      <c r="A112" s="30"/>
      <c r="G112" s="13"/>
    </row>
    <row r="113" spans="1:7" x14ac:dyDescent="0.25">
      <c r="A113" s="30"/>
      <c r="G113" s="13"/>
    </row>
    <row r="114" spans="1:7" x14ac:dyDescent="0.25">
      <c r="A114" s="30"/>
      <c r="G114" s="13"/>
    </row>
    <row r="115" spans="1:7" x14ac:dyDescent="0.25">
      <c r="A115" s="30"/>
      <c r="G115" s="13"/>
    </row>
    <row r="116" spans="1:7" x14ac:dyDescent="0.25">
      <c r="A116" s="30"/>
      <c r="G116" s="13"/>
    </row>
    <row r="117" spans="1:7" x14ac:dyDescent="0.25">
      <c r="A117" s="30"/>
      <c r="G117" s="13"/>
    </row>
    <row r="118" spans="1:7" x14ac:dyDescent="0.25">
      <c r="A118" s="30"/>
      <c r="G118" s="13"/>
    </row>
    <row r="119" spans="1:7" x14ac:dyDescent="0.25">
      <c r="A119" s="30"/>
      <c r="G119" s="13"/>
    </row>
  </sheetData>
  <mergeCells count="14">
    <mergeCell ref="B2:H2"/>
    <mergeCell ref="A95:I96"/>
    <mergeCell ref="A97:I100"/>
    <mergeCell ref="E94:F94"/>
    <mergeCell ref="A3:I8"/>
    <mergeCell ref="G87:G90"/>
    <mergeCell ref="H87:I90"/>
    <mergeCell ref="A87:F90"/>
    <mergeCell ref="A60:F63"/>
    <mergeCell ref="G60:G63"/>
    <mergeCell ref="H13:I16"/>
    <mergeCell ref="H60:I63"/>
    <mergeCell ref="G13:G16"/>
    <mergeCell ref="A13:F16"/>
  </mergeCells>
  <pageMargins left="0.25" right="0.25" top="0.75" bottom="0.75" header="0.3" footer="0.3"/>
  <pageSetup orientation="portrait" r:id="rId1"/>
  <headerFooter>
    <oddHeader>&amp;L&amp;"-,Bold"&amp;K000000Time Order Was Placed:
Date Order Was Placed: &amp;R&amp;"-,Bold"&amp;K000000Agency Name:
Pick Up Time:
Invoice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marykathrynsafb@outlook.com</dc:creator>
  <cp:lastModifiedBy>Mary Kathyn Edwards</cp:lastModifiedBy>
  <cp:lastPrinted>2024-03-05T17:31:36Z</cp:lastPrinted>
  <dcterms:created xsi:type="dcterms:W3CDTF">2024-02-28T17:16:59Z</dcterms:created>
  <dcterms:modified xsi:type="dcterms:W3CDTF">2024-04-23T19:44:44Z</dcterms:modified>
</cp:coreProperties>
</file>